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documenttasks/documenttask2.xml" ContentType="application/vnd.ms-excel.documenttask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ownloads\"/>
    </mc:Choice>
  </mc:AlternateContent>
  <xr:revisionPtr revIDLastSave="0" documentId="13_ncr:1_{B9B737B3-F0D0-4284-9E6E-171DD5371C30}" xr6:coauthVersionLast="47" xr6:coauthVersionMax="47" xr10:uidLastSave="{00000000-0000-0000-0000-000000000000}"/>
  <bookViews>
    <workbookView xWindow="-7980" yWindow="-16065" windowWidth="29385" windowHeight="16065" activeTab="3" xr2:uid="{00000000-000D-0000-FFFF-FFFF00000000}"/>
  </bookViews>
  <sheets>
    <sheet name="oportunidades-priorizadas" sheetId="1" r:id="rId1"/>
    <sheet name="ameaças-priorizadas" sheetId="2" r:id="rId2"/>
    <sheet name="oportunidades-agrupadas-brutas" sheetId="3" r:id="rId3"/>
    <sheet name="ameaças-agrupadas-brutas" sheetId="4" r:id="rId4"/>
  </sheets>
  <definedNames>
    <definedName name="_xlnm._FilterDatabase" localSheetId="3" hidden="1">'ameaças-agrupadas-brutas'!$A$1:$H$21</definedName>
    <definedName name="_xlnm._FilterDatabase" localSheetId="1" hidden="1">'ameaças-priorizadas'!$A$1:$O$20</definedName>
    <definedName name="_xlnm._FilterDatabase" localSheetId="2" hidden="1">'oportunidades-agrupadas-brutas'!$A$1:$H$21</definedName>
    <definedName name="_xlnm._FilterDatabase" localSheetId="0" hidden="1">'oportunidades-priorizadas'!$A$1:$O$20</definedName>
  </definedNames>
  <calcPr calcId="191029"/>
</workbook>
</file>

<file path=xl/calcChain.xml><?xml version="1.0" encoding="utf-8"?>
<calcChain xmlns="http://schemas.openxmlformats.org/spreadsheetml/2006/main">
  <c r="L20" i="2" l="1"/>
  <c r="M20" i="2" s="1"/>
  <c r="L19" i="2"/>
  <c r="M19" i="2" s="1"/>
  <c r="L18" i="2"/>
  <c r="M18" i="2" s="1"/>
  <c r="L17" i="2"/>
  <c r="M17" i="2" s="1"/>
  <c r="L16" i="2"/>
  <c r="M16" i="2" s="1"/>
  <c r="L15" i="2"/>
  <c r="M15" i="2" s="1"/>
  <c r="L14" i="2"/>
  <c r="M14" i="2" s="1"/>
  <c r="L13" i="2"/>
  <c r="M13" i="2" s="1"/>
  <c r="L12" i="2"/>
  <c r="M12" i="2" s="1"/>
  <c r="L11" i="2"/>
  <c r="M11" i="2" s="1"/>
  <c r="L10" i="2"/>
  <c r="M10" i="2" s="1"/>
  <c r="L9" i="2"/>
  <c r="M9" i="2" s="1"/>
  <c r="L8" i="2"/>
  <c r="M8" i="2" s="1"/>
  <c r="L7" i="2"/>
  <c r="M7" i="2" s="1"/>
  <c r="L6" i="2"/>
  <c r="M6" i="2" s="1"/>
  <c r="L5" i="2"/>
  <c r="M5" i="2" s="1"/>
  <c r="L4" i="2"/>
  <c r="M4" i="2" s="1"/>
  <c r="L3" i="2"/>
  <c r="M3" i="2" s="1"/>
  <c r="L2" i="2"/>
  <c r="M2" i="2" s="1"/>
  <c r="L20" i="1"/>
  <c r="M20" i="1" s="1"/>
  <c r="L19" i="1"/>
  <c r="M19" i="1" s="1"/>
  <c r="L18" i="1"/>
  <c r="M18" i="1" s="1"/>
  <c r="L17" i="1"/>
  <c r="M17" i="1" s="1"/>
  <c r="L16" i="1"/>
  <c r="M16" i="1" s="1"/>
  <c r="L15" i="1"/>
  <c r="M15" i="1" s="1"/>
  <c r="L14" i="1"/>
  <c r="M14" i="1" s="1"/>
  <c r="L13" i="1"/>
  <c r="M13" i="1" s="1"/>
  <c r="L12" i="1"/>
  <c r="M12" i="1" s="1"/>
  <c r="L11" i="1"/>
  <c r="M11" i="1" s="1"/>
  <c r="L10" i="1"/>
  <c r="M10" i="1" s="1"/>
  <c r="L9" i="1"/>
  <c r="M9" i="1" s="1"/>
  <c r="L8" i="1"/>
  <c r="M8" i="1" s="1"/>
  <c r="L7" i="1"/>
  <c r="M7" i="1" s="1"/>
  <c r="L6" i="1"/>
  <c r="M6" i="1" s="1"/>
  <c r="L5" i="1"/>
  <c r="M5" i="1" s="1"/>
  <c r="L4" i="1"/>
  <c r="M4" i="1" s="1"/>
  <c r="L3" i="1"/>
  <c r="M3" i="1" s="1"/>
  <c r="L2" i="1"/>
  <c r="M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tc={8d4f43a9-e63d-45b7-8c33-6ea2e43f57f1}</author>
    <author>tc={13d00a0e-5e49-47f1-964e-c62871dff109}</author>
    <author>tc={3501dc8a-9882-4b0d-a534-b7ed7d3d4d83}</author>
    <author>tc={a16695d1-5e9c-4244-8407-6fde85d92415}</author>
    <author>tc={adf07e0a-a73e-4066-95c0-563230b39d79}</author>
    <author>tc={2dce766b-a1b9-4919-8ede-c5d22580a920}</author>
    <author>tc={af917070-23a6-474b-bb42-38a1851de00d}</author>
    <author>tc={2e94f068-1aec-4f25-a5a5-ba60fd570f9a}</author>
    <author>tc={7e96cd5b-ff82-474b-8c57-87674da82478}</author>
    <author>tc={98d68cc7-8221-486c-904a-3dd5b499b912}</author>
    <author>tc={9ea60ba9-6ea0-4745-a327-cdf4235d4f51}</author>
    <author>tc={9fd6d6ee-9b58-4e87-b599-9a67e04a4b94}</author>
    <author>tc={dbd7e1a9-36f3-4fe9-9dbf-c8c510bcc72d}</author>
    <author>tc={dab0a38b-bd30-48e0-959e-fda34d599f35}</author>
    <author>tc={46a25c44-12bc-44e9-a388-365aa44c4478}</author>
  </authors>
  <commentList>
    <comment ref="N2" authorId="0" shapeId="0" xr:uid="{8D4F43A9-E63D-45B7-8C33-6EA2E43F57F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de alteração: proposta de alterar " Para campi, isso implica risco para infraestrutura física, energia, abastecimento, drenagem, conforto térmico, calendário acadêmico e continuidade operacional" para "Esses fenômenos podem comprometer a infraestrutura física dos campi, os sistemas de energia, abastecimento de água, drenagem e conectividade, além de afetar o conforto térmico, a segurança da comunidade acadêmica, o calendário letivo e a continuidade das atividades de ensino, pesquisa e extensão."
</t>
        </r>
      </text>
    </comment>
    <comment ref="C4" authorId="1" shapeId="0" xr:uid="{13D00A0E-5E49-47F1-964E-C62871DFF10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"Esse risco é ampliado" por "Essa ameaça é ampliada".
</t>
        </r>
      </text>
    </comment>
    <comment ref="N4" authorId="2" shapeId="0" xr:uid="{3501DC8A-9882-4B0D-A534-B7ED7D3D4D8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"o risco é real se a oferta" por "essa ameaça se intensifica à medida que a oferta de ensino do IF não seja percebida"
</t>
        </r>
      </text>
    </comment>
    <comment ref="C6" authorId="3" shapeId="0" xr:uid="{A16695D1-5E9C-4244-8407-6FDE85D9241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começar com "Ameaças relacionadas à baixa"
</t>
        </r>
      </text>
    </comment>
    <comment ref="C7" authorId="4" shapeId="0" xr:uid="{ADF07E0A-A73E-4066-95C0-563230B39D7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"Esse risco é ampliado" por "Essa ameaça é ampliada"
</t>
        </r>
      </text>
    </comment>
    <comment ref="N8" authorId="5" shapeId="0" xr:uid="{2DCE766B-A1B9-4919-8EDE-C5D22580A92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"O risco é de desalinhamento" por "A ameaça incide sobre o desalinhamento entre decisão política"
</t>
        </r>
      </text>
    </comment>
    <comment ref="C9" authorId="6" shapeId="0" xr:uid="{AF917070-23A6-474B-BB42-38A1851DE00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de redação do item, inclusive mais alinhada às evidências: "A possível lentidão no ritmo das mudanças requeridas da Administração Pública e a pressão por resultados tradicionais podem dificultar a inovação, a adoção de tecnologias e a adaptação institucional. A ameaça também incide no consumo da capacidade organizacional em rotinas mal estruturadas que reduzem a agilidade e distanciam do foco estratégico.
</t>
        </r>
      </text>
    </comment>
    <comment ref="B10" authorId="7" shapeId="0" xr:uid="{2E94F068-1AEC-4F25-A5A5-BA60FD570F9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"riscos à permanência" por "ameaças à permanência"
</t>
        </r>
      </text>
    </comment>
    <comment ref="C10" authorId="8" shapeId="0" xr:uid="{7E96CD5B-FF82-474B-8C57-87674DA8247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"Risco de que desigualdades sociais" por "Ameaças representadas por desigualdades sociais, territoriais e educacionais que ampliem"
</t>
        </r>
      </text>
    </comment>
    <comment ref="N10" authorId="9" shapeId="0" xr:uid="{98D68CC7-8221-486C-904A-3DD5B499B912}">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"As evidências sustentam o risco" por "As evidências sustentam que vulnerabilidade social, custos de permanência, transporte e lacunas formativas afetam acesso, frequência, êxito e conclusão"
</t>
        </r>
      </text>
    </comment>
    <comment ref="C11" authorId="10" shapeId="0" xr:uid="{9EA60BA9-6EA0-4745-A327-CDF4235D4F5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"Esse risco é ampliado" por "Essa ameaça é ampliada"
</t>
        </r>
      </text>
    </comment>
    <comment ref="N11" authorId="11" shapeId="0" xr:uid="{9FD6D6EE-9B58-4E87-B599-9A67E04A4B9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"Essas evidências qualificam o risco de menor atratividade" por "Essas evidências qualificam a ameaça de menor atratividade"
</t>
        </r>
      </text>
    </comment>
    <comment ref="C12" authorId="12" shapeId="0" xr:uid="{DBD7E1A9-36F3-4FE9-9DBF-C8C510BCC72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"Risco de adoecimento" por "Ameaças ligadas ao adoecimento"
</t>
        </r>
      </text>
    </comment>
    <comment ref="N12" authorId="13" shapeId="0" xr:uid="{DAB0A38B-BD30-48E0-959E-FDA34D599F3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"Isso sustenta o risco de" por "Isso sustenta a ameaça de adoecimento"
</t>
        </r>
      </text>
    </comment>
    <comment ref="C13" authorId="14" shapeId="0" xr:uid="{46A25C44-12BC-44E9-A388-365AA44C447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Sugestão: trocar "O risco central" por "A ameaça central incide em manter decisões"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tc={80645a69-9f3e-49e8-91fa-13d5edfcdc9e}</author>
  </authors>
  <commentList>
    <comment ref="H9" authorId="0" shapeId="0" xr:uid="{80645A69-9F3E-49E8-91FA-13D5EDFCDC9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Me parecem mais pontos fracos do que ameaças
</t>
        </r>
      </text>
    </comment>
  </commentList>
</comments>
</file>

<file path=xl/sharedStrings.xml><?xml version="1.0" encoding="utf-8"?>
<sst xmlns="http://schemas.openxmlformats.org/spreadsheetml/2006/main" count="646" uniqueCount="345">
  <si>
    <t>ID Final</t>
  </si>
  <si>
    <t>Título Final</t>
  </si>
  <si>
    <t>Descrição</t>
  </si>
  <si>
    <t>ID do Cluster</t>
  </si>
  <si>
    <t>Oportunidade</t>
  </si>
  <si>
    <t>Macro-evidência</t>
  </si>
  <si>
    <t>Classificação PESTEL</t>
  </si>
  <si>
    <t>Priorizada?</t>
  </si>
  <si>
    <t>Impacto Estratégico</t>
  </si>
  <si>
    <t>Urgência</t>
  </si>
  <si>
    <t>Transversalidade</t>
  </si>
  <si>
    <t>Pontuação Final</t>
  </si>
  <si>
    <t>Classificação</t>
  </si>
  <si>
    <t>Evidências</t>
  </si>
  <si>
    <t>Fontes</t>
  </si>
  <si>
    <t>oportunidade-ambiental-13</t>
  </si>
  <si>
    <t>Sustentabilidade, ESG, clima e agenda ambiental</t>
  </si>
  <si>
    <t>A agenda ambiental, climática e de sustentabilidade oferece oportunidades para que os campi utilizem suas áreas, conhecimentos e cursos para conservação de nascentes, ecoturismo, serviços ambientais, energias renováveis e resposta a problemas ambientais dos territórios. Possibilidade de integrar formação, pesquisa, extensão e captação de recursos em torno de desafios ambientais concretos.</t>
  </si>
  <si>
    <t>Sustentabilidade, ESG, clima e serviços ambientais</t>
  </si>
  <si>
    <t>A agenda ambiental, climática e de sustentabilidade oferece oportunidades para que os campi utilizem suas áreas, conhecimentos e cursos para conservação de nascentes, ecoturismo, serviços ambientais, energias renováveis e resposta a problemas ambientais dos territórios. O cluster evidencia a possibilidade de integrar formação, pesquisa, extensão e captação de recursos em torno de desafios ambientais concretos.</t>
  </si>
  <si>
    <t>Ambiental</t>
  </si>
  <si>
    <t>Sim</t>
  </si>
  <si>
    <t>A oportunidade é sustentada por marcos e tendências públicas: a Política Nacional de Pagamento por Serviços Ambientais reconhece, valoriza e remunera ações de conservação, recuperação e manejo sustentável; a Lei nº 14.904/2024 e o Plano Nacional de Adaptação reforçam a necessidade de incorporar risco climático em políticas e planos; e o relatório CEMADEN sobre 2025 registra eventos extremos, prejuízos e impactos humanos no Brasil. Isso confirma a pertinência de projetos institucionais sobre conservação de nascentes, serviços ambientais, educação ambiental, resiliência climática e energias renováveis. A ressalva é que a oportunidade depende de capacidade técnica para formular projetos, medir impactos e disputar editais/parcerias.</t>
  </si>
  <si>
    <r>
      <rPr>
        <b/>
        <sz val="10"/>
        <rFont val="Arial"/>
        <family val="2"/>
      </rPr>
      <t xml:space="preserve">Lei nº 14.119/2021
</t>
    </r>
    <r>
      <rPr>
        <u/>
        <sz val="10"/>
        <color rgb="FF1155CC"/>
        <rFont val="Arial"/>
        <family val="2"/>
      </rPr>
      <t>https://www.planalto.gov.br/ccivil_03/_ato2019-2022/2021/lei/l14119.htm</t>
    </r>
    <r>
      <rPr>
        <sz val="10"/>
        <color rgb="FF000000"/>
        <rFont val="Arial"/>
        <scheme val="minor"/>
      </rPr>
      <t xml:space="preserve">
</t>
    </r>
    <r>
      <rPr>
        <b/>
        <sz val="10"/>
        <rFont val="Arial"/>
        <family val="2"/>
      </rPr>
      <t xml:space="preserve">MMA/PNPSA
</t>
    </r>
    <r>
      <rPr>
        <u/>
        <sz val="10"/>
        <color rgb="FF1155CC"/>
        <rFont val="Arial"/>
        <family val="2"/>
      </rPr>
      <t>https://www.gov.br/mma/pt-br/composicao/sbc/dpeb/politica-nacional-de-pagamento-por-servicos-ambientais</t>
    </r>
    <r>
      <rPr>
        <sz val="10"/>
        <color rgb="FF000000"/>
        <rFont val="Arial"/>
        <scheme val="minor"/>
      </rPr>
      <t xml:space="preserve">
</t>
    </r>
    <r>
      <rPr>
        <b/>
        <sz val="10"/>
        <rFont val="Arial"/>
        <family val="2"/>
      </rPr>
      <t xml:space="preserve">Lei nº 14.904/2024
</t>
    </r>
    <r>
      <rPr>
        <u/>
        <sz val="10"/>
        <color rgb="FF1155CC"/>
        <rFont val="Arial"/>
        <family val="2"/>
      </rPr>
      <t>https://www.planalto.gov.br/ccivil_03/_ato2023-2026/2024/lei/L14904.htm</t>
    </r>
    <r>
      <rPr>
        <sz val="10"/>
        <color rgb="FF000000"/>
        <rFont val="Arial"/>
        <scheme val="minor"/>
      </rPr>
      <t xml:space="preserve">
</t>
    </r>
    <r>
      <rPr>
        <b/>
        <sz val="10"/>
        <rFont val="Arial"/>
        <family val="2"/>
      </rPr>
      <t xml:space="preserve">Plano Nacional de Adaptação
</t>
    </r>
    <r>
      <rPr>
        <u/>
        <sz val="10"/>
        <color rgb="FF1155CC"/>
        <rFont val="Arial"/>
        <family val="2"/>
      </rPr>
      <t>https://www.gov.br/mma/pt-br/assuntos/mudanca-do-clima/clima/repositorio/livro_pna_plano-nacional_v2_copy_copy.pdf</t>
    </r>
    <r>
      <rPr>
        <sz val="10"/>
        <color rgb="FF000000"/>
        <rFont val="Arial"/>
        <scheme val="minor"/>
      </rPr>
      <t xml:space="preserve">
</t>
    </r>
    <r>
      <rPr>
        <b/>
        <sz val="10"/>
        <rFont val="Arial"/>
        <family val="2"/>
      </rPr>
      <t xml:space="preserve">CEMADEN, Estado do Clima 2025
</t>
    </r>
    <r>
      <rPr>
        <u/>
        <sz val="10"/>
        <color rgb="FF1155CC"/>
        <rFont val="Arial"/>
        <family val="2"/>
      </rPr>
      <t>https://www.gov.br/cemaden/pt-br/assuntos/monitoramento/estado-do-clima-extremos-de-clima-e-desastres-no-brasil/estado-do-clima-extremos-de-clima-e-desastres-no-brasil-02-2026/relatorioclimaextremosdesastresbrasil2025.pdf</t>
    </r>
  </si>
  <si>
    <t>oportunidade-econômico-04</t>
  </si>
  <si>
    <t>Captação de recursos, editais, emendas e fundações de apoio</t>
  </si>
  <si>
    <t>A existência de editais, convênios, emendas parlamentares, programas governamentais, financiamentos nacionais e internacionais e mecanismos de apoio à pesquisa e extensão amplia as possibilidades de financiamento de infraestrutura, projetos institucionais e ações estratégicas. Oportunidade para estruturar projetos, reduzir entraves burocráticos, articular politicamente a instituição e utilizar fundações de apoio para viabilizar iniciativas com maior escala e impacto.</t>
  </si>
  <si>
    <t>A existência de editais, convênios, emendas parlamentares, programas governamentais, financiamentos nacionais e internacionais e mecanismos de apoio à pesquisa e extensão amplia as possibilidades de financiamento de infraestrutura, projetos institucionais e ações estratégicas. As contribuições convergem para a necessidade de estruturar projetos, reduzir entraves burocráticos, articular politicamente a instituição e utilizar fundações de apoio para viabilizar iniciativas com maior escala e impacto.</t>
  </si>
  <si>
    <t>Econômico</t>
  </si>
  <si>
    <t>Há evidência concreta de instrumentos públicos e legais para captação: o MEC publicou regras e cartilha para execução de emendas parlamentares em ações educacionais; MCTI/Finep mantém chamadas com recursos para inovação e tecnologias digitais; CNPq divulga chamadas e bolsas de pesquisa; e a Lei nº 8.958/1994 permite que fundações de apoio deem suporte a projetos de ensino, pesquisa, extensão e desenvolvimento institucional. A oportunidade, portanto, é real, mas exige carteira estruturada de projetos, governança de convênios, capacidade de prestação de contas e alinhamento entre planejamento institucional e chamadas disponíveis.</t>
  </si>
  <si>
    <r>
      <rPr>
        <b/>
        <sz val="10"/>
        <rFont val="Arial"/>
        <family val="2"/>
      </rPr>
      <t xml:space="preserve">MEC, emendas parlamentares
</t>
    </r>
    <r>
      <rPr>
        <u/>
        <sz val="10"/>
        <color rgb="FF1155CC"/>
        <rFont val="Arial"/>
        <family val="2"/>
      </rPr>
      <t xml:space="preserve">https://www.gov.br/mec/pt-br/assuntos/noticias/2025/outubro/mec-define-regras-para-execucao-de-emendas-parlamentares
</t>
    </r>
    <r>
      <rPr>
        <b/>
        <sz val="10"/>
        <rFont val="Arial"/>
        <family val="2"/>
      </rPr>
      <t xml:space="preserve">Cartilha de emendas MEC 2026
</t>
    </r>
    <r>
      <rPr>
        <u/>
        <sz val="10"/>
        <color rgb="FF1155CC"/>
        <rFont val="Arial"/>
        <family val="2"/>
      </rPr>
      <t>https://www.gov.br/mec/pt-br/centrais-de-conteudo/publicacoes/institucionais/documentos/emendas-parlamentares-mec-2026.pdf</t>
    </r>
    <r>
      <rPr>
        <sz val="10"/>
        <color rgb="FF000000"/>
        <rFont val="Arial"/>
        <scheme val="minor"/>
      </rPr>
      <t xml:space="preserve">
</t>
    </r>
    <r>
      <rPr>
        <b/>
        <sz val="10"/>
        <rFont val="Arial"/>
        <family val="2"/>
      </rPr>
      <t xml:space="preserve">MCTI/Finep edital tecnologias digitais
</t>
    </r>
    <r>
      <rPr>
        <u/>
        <sz val="10"/>
        <color rgb="FF1155CC"/>
        <rFont val="Arial"/>
        <family val="2"/>
      </rPr>
      <t>https://www.gov.br/mcti/pt-br/acompanhe-o-mcti/noticias/2026/04/edital-de-r-300-milhoes-apoia-empresas-no-desenvolvimento-de-tecnologias-digitais-avancadas</t>
    </r>
    <r>
      <rPr>
        <sz val="10"/>
        <color rgb="FF000000"/>
        <rFont val="Arial"/>
        <scheme val="minor"/>
      </rPr>
      <t xml:space="preserve">
</t>
    </r>
    <r>
      <rPr>
        <b/>
        <sz val="10"/>
        <rFont val="Arial"/>
        <family val="2"/>
      </rPr>
      <t xml:space="preserve">CNPq
</t>
    </r>
    <r>
      <rPr>
        <u/>
        <sz val="10"/>
        <color rgb="FF1155CC"/>
        <rFont val="Arial"/>
        <family val="2"/>
      </rPr>
      <t>https://www.gov.br/cnpq/pt-br</t>
    </r>
    <r>
      <rPr>
        <sz val="10"/>
        <color rgb="FF000000"/>
        <rFont val="Arial"/>
        <scheme val="minor"/>
      </rPr>
      <t xml:space="preserve">
</t>
    </r>
    <r>
      <rPr>
        <b/>
        <sz val="10"/>
        <rFont val="Arial"/>
        <family val="2"/>
      </rPr>
      <t xml:space="preserve">Lei nº 8.958/1994
</t>
    </r>
    <r>
      <rPr>
        <u/>
        <sz val="10"/>
        <color rgb="FF1155CC"/>
        <rFont val="Arial"/>
        <family val="2"/>
      </rPr>
      <t>https://www.planalto.gov.br/ccivil_03/leis/l8958.htm</t>
    </r>
  </si>
  <si>
    <t>oportunidade-econômico-05a</t>
  </si>
  <si>
    <t>Articulação com o setor produtivo, arranjos locais e desenvolvimento regional</t>
  </si>
  <si>
    <t>A diversidade territorial dos campi do IF Sudeste MG representa uma oportunidade para fortalecer a articulação institucional com o setor produtivo, os arranjos produtivos locais, as comunidades e demais atores regionais. Essa aproximação pode alinhar ofertas educacionais, projetos de pesquisa, extensão e inovação às vocações territoriais e às demandas socioeconômicas locais, ampliando oportunidades de estágio, inserção profissional, empregabilidade dos estudantes e produção de conhecimento aplicado. Potencial da instituição de atuar como vetor de desenvolvimento regional, promovendo relações de benefício mútuo entre formação profissional, mundo do trabalho e necessidades dos territórios.</t>
  </si>
  <si>
    <t>oportunidade-econômico-05</t>
  </si>
  <si>
    <t>Parcerias com setor produtivo, estágios e inserção profissional</t>
  </si>
  <si>
    <t>O fortalecimento de vínculos com empresas, indústrias e setor produtivo pode aproximar a formação das demandas do mundo do trabalho, ampliar oportunidades de estágio, projetos aplicados e empregabilidade dos estudantes. O cluster expressa a oportunidade de construir relações de benefício mútuo entre instituição e setor produtivo, favorecendo acesso, permanência, êxito e pertinência regional das ofertas educacionais.</t>
  </si>
  <si>
    <t>A Lei nº 11.892/2008 estabelece que os Institutos Federais devem orientar sua oferta em benefício dos arranjos produtivos, sociais e culturais locais e estimular pesquisa aplicada, extensão e desenvolvimento tecnológico. A experiência EMBRAPII reforça a viabilidade da articulação com empresas: desde 2014, Institutos Federais participaram de centenas de projetos de inovação com empresas, com investimento relevante em PD&amp;I. A evidência sustenta a oportunidade de conectar cursos, estágios, pesquisa aplicada e extensão às vocações territoriais, desde que haja prospecção ativa de demandas e mecanismos institucionais de relacionamento com o setor produtivo.</t>
  </si>
  <si>
    <r>
      <rPr>
        <b/>
        <sz val="10"/>
        <rFont val="Arial"/>
        <family val="2"/>
      </rPr>
      <t xml:space="preserve">Lei nº 11.892/2008
</t>
    </r>
    <r>
      <rPr>
        <u/>
        <sz val="10"/>
        <color rgb="FF1155CC"/>
        <rFont val="Arial"/>
        <family val="2"/>
      </rPr>
      <t>https://www.planalto.gov.br/ccivil_03/_ato2007-2010/2008/lei/l11892.htm</t>
    </r>
    <r>
      <rPr>
        <sz val="10"/>
        <color rgb="FF000000"/>
        <rFont val="Arial"/>
        <scheme val="minor"/>
      </rPr>
      <t xml:space="preserve">
</t>
    </r>
    <r>
      <rPr>
        <b/>
        <sz val="10"/>
        <rFont val="Arial"/>
        <family val="2"/>
      </rPr>
      <t xml:space="preserve">EMBRAPII e Institutos Federais
</t>
    </r>
    <r>
      <rPr>
        <u/>
        <sz val="10"/>
        <color rgb="FF1155CC"/>
        <rFont val="Arial"/>
        <family val="2"/>
      </rPr>
      <t>https://embrapii.org.br/com-metade-da-rede-ligada-ao-mec-embrapii-credencia-tres-novos-institutos-federais/</t>
    </r>
    <r>
      <rPr>
        <sz val="10"/>
        <color rgb="FF000000"/>
        <rFont val="Arial"/>
        <scheme val="minor"/>
      </rPr>
      <t xml:space="preserve">
</t>
    </r>
    <r>
      <rPr>
        <b/>
        <sz val="10"/>
        <rFont val="Arial"/>
        <family val="2"/>
      </rPr>
      <t xml:space="preserve">Polos de Inovação da Rede Federal
</t>
    </r>
    <r>
      <rPr>
        <u/>
        <sz val="10"/>
        <color rgb="FF1155CC"/>
        <rFont val="Arial"/>
        <family val="2"/>
      </rPr>
      <t>https://portal.redefederal.org.br/polos-de-inovacao</t>
    </r>
    <r>
      <rPr>
        <sz val="10"/>
        <color rgb="FF000000"/>
        <rFont val="Arial"/>
        <scheme val="minor"/>
      </rPr>
      <t xml:space="preserve">
</t>
    </r>
    <r>
      <rPr>
        <b/>
        <sz val="10"/>
        <rFont val="Arial"/>
        <family val="2"/>
      </rPr>
      <t xml:space="preserve">PNP/Rede Integra
</t>
    </r>
    <r>
      <rPr>
        <u/>
        <sz val="10"/>
        <color rgb="FF1155CC"/>
        <rFont val="Arial"/>
        <family val="2"/>
      </rPr>
      <t>https://pnp.mec.gov.br/</t>
    </r>
  </si>
  <si>
    <t>oportunidade-econômico-06</t>
  </si>
  <si>
    <t>Arranjos produtivos locais, vocações territoriais e desenvolvimento regional</t>
  </si>
  <si>
    <t>A inserção dos campi em territórios diversos permite alinhar ofertas, projetos, pesquisa, extensão e inovação às vocações locais, aos arranjos produtivos e às necessidades socioeconômicas regionais. As contribuições destacam a importância de ler cada território de forma estratégica, aproximar-se dos APLs e comunidades, produzir conhecimento aplicado e fortalecer a atuação institucional como vetor de desenvolvimento regional.</t>
  </si>
  <si>
    <t>oportunidade-legal-12</t>
  </si>
  <si>
    <t>Readequação da oferta educacional diante de parâmetros legais e limites de vagas</t>
  </si>
  <si>
    <t>Parâmetros legais de oferta, percentuais mínimos, verticalização, autonomia para criação ou fechamento de cursos, tipologia dos campi e limitação de códigos de vagas criam oportunidade para revisar a matriz de ofertas com maior coerência estratégica. A instituição pode utilizar o PDI para rediscutir cursos, ampliar formação de professores e EJA, e aproximar-se de exigências legais sem perder aderência às demandas regionais.</t>
  </si>
  <si>
    <t>Parâmetros legais de oferta, percentuais mínimos, verticalização, autonomia para criação ou fechamento de cursos, tipologia dos campi e limitação de códigos de vagas criam oportunidade para revisar a matriz de ofertas com maior coerência estratégica. As contribuições indicam que a instituição pode utilizar o PDI para rediscutir cursos, ampliar formação de professores e EJA, e aproximar-se de exigências legais sem perder aderência às demandas regionais.</t>
  </si>
  <si>
    <t>Legal</t>
  </si>
  <si>
    <t>Os parâmetros legais oferecem base objetiva para revisar a oferta: a Lei nº 11.892/2008 fixa missão, finalidades e percentuais mínimos de vagas para educação profissional técnica e formação de professores; o Decreto nº 12.603/2025 institui a PNEPT e o SINAEPT, reforçando avaliação e qualidade da EPT; a Portaria MEC nº 713/2021 define parâmetros de organização, expansão e dimensionamento de cargos e funções; e a PNP disponibiliza dados oficiais para comparar matrículas, cursos e indicadores. Isso comprova a oportunidade de usar o PDI para reequilibrar oferta, verticalização, modalidades e aderência territorial, mas também mostra que a revisão precisa respeitar limites legais, capacidade instalada e códigos de vagas.</t>
  </si>
  <si>
    <r>
      <rPr>
        <b/>
        <sz val="10"/>
        <rFont val="Arial"/>
        <family val="2"/>
      </rPr>
      <t>Lei nº 11.892/2008</t>
    </r>
    <r>
      <rPr>
        <sz val="10"/>
        <color rgb="FF000000"/>
        <rFont val="Arial"/>
        <scheme val="minor"/>
      </rPr>
      <t xml:space="preserve">
</t>
    </r>
    <r>
      <rPr>
        <u/>
        <sz val="10"/>
        <color rgb="FF1155CC"/>
        <rFont val="Arial"/>
        <family val="2"/>
      </rPr>
      <t>https://www.planalto.gov.br/ccivil_03/_ato2007-2010/2008/lei/l11892.htm</t>
    </r>
    <r>
      <rPr>
        <sz val="10"/>
        <color rgb="FF000000"/>
        <rFont val="Arial"/>
        <scheme val="minor"/>
      </rPr>
      <t xml:space="preserve">
</t>
    </r>
    <r>
      <rPr>
        <b/>
        <sz val="10"/>
        <rFont val="Arial"/>
        <family val="2"/>
      </rPr>
      <t>Decreto nº 12.603/2025</t>
    </r>
    <r>
      <rPr>
        <sz val="10"/>
        <color rgb="FF000000"/>
        <rFont val="Arial"/>
        <scheme val="minor"/>
      </rPr>
      <t xml:space="preserve">
</t>
    </r>
    <r>
      <rPr>
        <u/>
        <sz val="10"/>
        <color rgb="FF1155CC"/>
        <rFont val="Arial"/>
        <family val="2"/>
      </rPr>
      <t>https://www.planalto.gov.br/ccivil_03/_ato2023-2026/2025/decreto/D12603.htm</t>
    </r>
    <r>
      <rPr>
        <sz val="10"/>
        <color rgb="FF000000"/>
        <rFont val="Arial"/>
        <scheme val="minor"/>
      </rPr>
      <t xml:space="preserve">
</t>
    </r>
    <r>
      <rPr>
        <b/>
        <sz val="10"/>
        <rFont val="Arial"/>
        <family val="2"/>
      </rPr>
      <t>Portaria MEC nº 713/2021</t>
    </r>
    <r>
      <rPr>
        <sz val="10"/>
        <color rgb="FF000000"/>
        <rFont val="Arial"/>
        <scheme val="minor"/>
      </rPr>
      <t xml:space="preserve">
</t>
    </r>
    <r>
      <rPr>
        <u/>
        <sz val="10"/>
        <color rgb="FF1155CC"/>
        <rFont val="Arial"/>
        <family val="2"/>
      </rPr>
      <t>https://in.gov.br/en/web/dou/-/portaria-n-713-de-8-de-setembro-de-2021-343837861</t>
    </r>
    <r>
      <rPr>
        <sz val="10"/>
        <color rgb="FF000000"/>
        <rFont val="Arial"/>
        <scheme val="minor"/>
      </rPr>
      <t xml:space="preserve">
</t>
    </r>
    <r>
      <rPr>
        <b/>
        <sz val="10"/>
        <rFont val="Arial"/>
        <family val="2"/>
      </rPr>
      <t>PNP</t>
    </r>
    <r>
      <rPr>
        <sz val="10"/>
        <color rgb="FF000000"/>
        <rFont val="Arial"/>
        <scheme val="minor"/>
      </rPr>
      <t xml:space="preserve">
</t>
    </r>
    <r>
      <rPr>
        <u/>
        <sz val="10"/>
        <color rgb="FF1155CC"/>
        <rFont val="Arial"/>
        <family val="2"/>
      </rPr>
      <t>https://www.gov.br/mec/pt-br/pnp</t>
    </r>
    <r>
      <rPr>
        <sz val="10"/>
        <color rgb="FF000000"/>
        <rFont val="Arial"/>
        <scheme val="minor"/>
      </rPr>
      <t xml:space="preserve">
</t>
    </r>
    <r>
      <rPr>
        <b/>
        <sz val="10"/>
        <rFont val="Arial"/>
        <family val="2"/>
      </rPr>
      <t>Extrator PNP</t>
    </r>
    <r>
      <rPr>
        <sz val="10"/>
        <color rgb="FF000000"/>
        <rFont val="Arial"/>
        <scheme val="minor"/>
      </rPr>
      <t xml:space="preserve">
</t>
    </r>
    <r>
      <rPr>
        <u/>
        <sz val="10"/>
        <color rgb="FF1155CC"/>
        <rFont val="Arial"/>
        <family val="2"/>
      </rPr>
      <t>https://moduloextratorpnp.mec.gov.br/</t>
    </r>
  </si>
  <si>
    <t>oportunidade-legal-17a</t>
  </si>
  <si>
    <t>Governança, gestão por resultados e maturidade institucional</t>
  </si>
  <si>
    <t>A adoção e o fortalecimento de instrumentos como PGD, gestão por entregas, dimensionamento da força de trabalho, PDI, Relatório de Gestão, gestão de riscos, programa de integridade, referenciais de governança e mecanismos de transparência representam uma oportunidade para elevar a maturidade da gestão institucional. Potencial de transformar exigências normativas, referenciais de controle e práticas gerenciais em instrumentos efetivos de planejamento, monitoramento, melhoria da eficiência administrativa, fortalecimento da credibilidade institucional e alinhamento entre pessoas, processos e resultados estratégicos.</t>
  </si>
  <si>
    <t>oportunidade-legal-17</t>
  </si>
  <si>
    <t>PGD, gestão por entregas e dimensionamento da força de trabalho</t>
  </si>
  <si>
    <t>A possibilidade de ampliação ou adoção institucional do PGD é percebida como oportunidade para fortalecer a gestão por entregas, otimizar o uso da força de trabalho, apoiar o dimensionamento e alinhar rotinas ao planejamento estratégico. As contribuições indicam que o PGD pode ser tratado não apenas como regime de trabalho, mas como instrumento de gestão e monitoramento institucional.</t>
  </si>
  <si>
    <t>Oportunidade fortemente respaldada por referenciais públicos: o Decreto nº 9.203/2017 define a política de governança pública federal, com liderança, estratégia, controle, gestão de riscos e integridade; o Referencial Básico de Governança do TCU orienta boas práticas para organizações públicas; a IN Conjunta SEGES-SGPRT/MGI nº 24/2023 vincula trabalho, entregas das unidades e estratégia organizacional no PGD; e a Estratégia Federal de Governo Digital 2024-2027 define objetivos, metas e iniciativas para transformação digital. As evidências confirmam que governança, resultados e dados não são apenas preferências gerenciais, mas diretrizes públicas formalizadas.</t>
  </si>
  <si>
    <r>
      <rPr>
        <b/>
        <sz val="10"/>
        <rFont val="Arial"/>
        <family val="2"/>
      </rPr>
      <t>Decreto nº 9.203/2017</t>
    </r>
    <r>
      <rPr>
        <sz val="10"/>
        <color rgb="FF000000"/>
        <rFont val="Arial"/>
        <scheme val="minor"/>
      </rPr>
      <t xml:space="preserve">
</t>
    </r>
    <r>
      <rPr>
        <u/>
        <sz val="10"/>
        <color rgb="FF1155CC"/>
        <rFont val="Arial"/>
        <family val="2"/>
      </rPr>
      <t>https://www.planalto.gov.br/ccivil_03/_ato2015-2018/2017/decreto/d9203.htm</t>
    </r>
    <r>
      <rPr>
        <sz val="10"/>
        <color rgb="FF000000"/>
        <rFont val="Arial"/>
        <scheme val="minor"/>
      </rPr>
      <t xml:space="preserve">
</t>
    </r>
    <r>
      <rPr>
        <b/>
        <sz val="10"/>
        <rFont val="Arial"/>
        <family val="2"/>
      </rPr>
      <t>Referencial Básico de Governança Organizacional/TCU</t>
    </r>
    <r>
      <rPr>
        <sz val="10"/>
        <color rgb="FF000000"/>
        <rFont val="Arial"/>
        <scheme val="minor"/>
      </rPr>
      <t xml:space="preserve">
</t>
    </r>
    <r>
      <rPr>
        <u/>
        <sz val="10"/>
        <color rgb="FF1155CC"/>
        <rFont val="Arial"/>
        <family val="2"/>
      </rPr>
      <t>https://cdn.cade.gov.br/Portal/centrais-de-conteudo/publicacoes/referencial-basico-de-governanca-organizacional.pdf</t>
    </r>
    <r>
      <rPr>
        <sz val="10"/>
        <color rgb="FF000000"/>
        <rFont val="Arial"/>
        <scheme val="minor"/>
      </rPr>
      <t xml:space="preserve">
</t>
    </r>
    <r>
      <rPr>
        <b/>
        <sz val="10"/>
        <rFont val="Arial"/>
        <family val="2"/>
      </rPr>
      <t>IN Conjunta SEGES-SGPRT/MGI nº 24/2023</t>
    </r>
    <r>
      <rPr>
        <sz val="10"/>
        <color rgb="FF000000"/>
        <rFont val="Arial"/>
        <scheme val="minor"/>
      </rPr>
      <t xml:space="preserve">
</t>
    </r>
    <r>
      <rPr>
        <u/>
        <sz val="10"/>
        <color rgb="FF1155CC"/>
        <rFont val="Arial"/>
        <family val="2"/>
      </rPr>
      <t>https://www.in.gov.br/en/web/dou/-/instrucao-normativa-conjunta-seges-sgprt-/mgi-n-24-de-28-de-julho-de-2023-499593248</t>
    </r>
    <r>
      <rPr>
        <sz val="10"/>
        <color rgb="FF000000"/>
        <rFont val="Arial"/>
        <scheme val="minor"/>
      </rPr>
      <t xml:space="preserve">
</t>
    </r>
    <r>
      <rPr>
        <b/>
        <sz val="10"/>
        <rFont val="Arial"/>
        <family val="2"/>
      </rPr>
      <t>EFGD 2024-2027</t>
    </r>
    <r>
      <rPr>
        <sz val="10"/>
        <color rgb="FF000000"/>
        <rFont val="Arial"/>
        <scheme val="minor"/>
      </rPr>
      <t xml:space="preserve">
</t>
    </r>
    <r>
      <rPr>
        <u/>
        <sz val="10"/>
        <color rgb="FF1155CC"/>
        <rFont val="Arial"/>
        <family val="2"/>
      </rPr>
      <t>https://www.gov.br/governodigital/pt-br/estrategias-e-governanca-digital/EFGD</t>
    </r>
  </si>
  <si>
    <t>oportunidade-legal-18</t>
  </si>
  <si>
    <t>Governança, integridade, riscos, transparência e órgãos de controle</t>
  </si>
  <si>
    <t>Mecanismos como PDI, Relatório de Gestão, iESGo, PNPC/TCU, programa de integridade, gestão de riscos e parcerias com órgãos de controle podem ser utilizados para elevar a maturidade institucional em governança, transparência e controle interno. O cluster aponta para a oportunidade de transformar exigências e referenciais de controle em instrumentos de melhoria da gestão e de fortalecimento da credibilidade institucional.</t>
  </si>
  <si>
    <t>oportunidade-político-7a</t>
  </si>
  <si>
    <t>Políticas públicas, articulação governamental e fortalecimento da EPT</t>
  </si>
  <si>
    <t>O contexto de valorização da educação profissional e tecnológica, da Rede Federal e das políticas públicas de inclusão, equidade e desenvolvimento territorial representa uma oportunidade para o fortalecimento institucional do IF Sudeste MG. A articulação com governo federal, governo estadual, prefeituras, instituições públicas, representações locais e demais organizações pode ampliar a capacidade da instituição de executar políticas, captar apoio, desenvolver projetos, fortalecer sua presença nos territórios e ampliar a efetividade de suas ações. Oportunidade de transformar programas, diretrizes governamentais e cooperação interinstitucional em maior escala, legitimidade, capilaridade e impacto social da atuação institucional.</t>
  </si>
  <si>
    <t>oportunidade-político-07</t>
  </si>
  <si>
    <t>Articulação com governos, prefeituras e instituições públicas</t>
  </si>
  <si>
    <t>A articulação com prefeituras, governos estaduais e federal, instituições públicas de ensino, representações locais e outras organizações amplia a capacidade do IF Sudeste MG de executar políticas, desenvolver projetos, captar apoio e chegar aos territórios. O núcleo comum é a cooperação interinstitucional como meio de ampliar escala, legitimidade, capilaridade e efetividade das ações institucionais.</t>
  </si>
  <si>
    <t>Político</t>
  </si>
  <si>
    <t>A oportunidade é sustentada por políticas nacionais recentes de valorização da EPT e da Rede Federal. O MEC informa que a Rede Federal possui centenas de unidades e cursos em todo o país; o Decreto nº 12.603/2025 instituiu a PNEPT e o SINAEPT; o programa Partiu IF busca promover igualdade de oportunidades para estudantes da rede pública acessarem a Rede Federal; e ações recentes do MEC tratam de investimentos, expansão e recomposição orçamentária. Isso confirma ambiente político favorável à articulação intergovernamental e à execução de políticas públicas, embora a efetividade dependa de continuidade política, orçamento e capacidade local de cooperação.</t>
  </si>
  <si>
    <r>
      <rPr>
        <b/>
        <sz val="10"/>
        <rFont val="Arial"/>
        <family val="2"/>
      </rPr>
      <t>Rede Federal/MEC</t>
    </r>
    <r>
      <rPr>
        <sz val="10"/>
        <color rgb="FF000000"/>
        <rFont val="Arial"/>
        <scheme val="minor"/>
      </rPr>
      <t xml:space="preserve">
</t>
    </r>
    <r>
      <rPr>
        <u/>
        <sz val="10"/>
        <color rgb="FF1155CC"/>
        <rFont val="Arial"/>
        <family val="2"/>
      </rPr>
      <t>https://www.gov.br/mec/pt-br/assuntos/ept/rede-federal</t>
    </r>
    <r>
      <rPr>
        <sz val="10"/>
        <color rgb="FF000000"/>
        <rFont val="Arial"/>
        <scheme val="minor"/>
      </rPr>
      <t xml:space="preserve">
</t>
    </r>
    <r>
      <rPr>
        <b/>
        <sz val="10"/>
        <rFont val="Arial"/>
        <family val="2"/>
      </rPr>
      <t>Decreto nº 12.603/2025</t>
    </r>
    <r>
      <rPr>
        <sz val="10"/>
        <color rgb="FF000000"/>
        <rFont val="Arial"/>
        <scheme val="minor"/>
      </rPr>
      <t xml:space="preserve">
</t>
    </r>
    <r>
      <rPr>
        <u/>
        <sz val="10"/>
        <color rgb="FF1155CC"/>
        <rFont val="Arial"/>
        <family val="2"/>
      </rPr>
      <t>https://www.planalto.gov.br/ccivil_03/_ato2023-2026/2025/decreto/D12603.htm</t>
    </r>
    <r>
      <rPr>
        <sz val="10"/>
        <color rgb="FF000000"/>
        <rFont val="Arial"/>
        <scheme val="minor"/>
      </rPr>
      <t xml:space="preserve">
</t>
    </r>
    <r>
      <rPr>
        <b/>
        <sz val="10"/>
        <rFont val="Arial"/>
        <family val="2"/>
      </rPr>
      <t>Partiu IF/MEC</t>
    </r>
    <r>
      <rPr>
        <sz val="10"/>
        <color rgb="FF000000"/>
        <rFont val="Arial"/>
        <scheme val="minor"/>
      </rPr>
      <t xml:space="preserve">
</t>
    </r>
    <r>
      <rPr>
        <u/>
        <sz val="10"/>
        <color rgb="FF1155CC"/>
        <rFont val="Arial"/>
        <family val="2"/>
      </rPr>
      <t>https://www.gov.br/mec/pt-br/partiu-if</t>
    </r>
    <r>
      <rPr>
        <sz val="10"/>
        <color rgb="FF000000"/>
        <rFont val="Arial"/>
        <scheme val="minor"/>
      </rPr>
      <t xml:space="preserve">
</t>
    </r>
    <r>
      <rPr>
        <b/>
        <sz val="10"/>
        <rFont val="Arial"/>
        <family val="2"/>
      </rPr>
      <t>MEC ações estratégicas Rede Federal</t>
    </r>
    <r>
      <rPr>
        <sz val="10"/>
        <color rgb="FF000000"/>
        <rFont val="Arial"/>
        <scheme val="minor"/>
      </rPr>
      <t xml:space="preserve">
</t>
    </r>
    <r>
      <rPr>
        <u/>
        <sz val="10"/>
        <color rgb="FF1155CC"/>
        <rFont val="Arial"/>
        <family val="2"/>
      </rPr>
      <t>https://www.gov.br/mec/pt-br/assuntos/noticias/2026/marco/mec-destaca-acoes-estrategicas-para-rede-federal</t>
    </r>
    <r>
      <rPr>
        <sz val="10"/>
        <color rgb="FF000000"/>
        <rFont val="Arial"/>
        <scheme val="minor"/>
      </rPr>
      <t xml:space="preserve">
</t>
    </r>
    <r>
      <rPr>
        <b/>
        <sz val="10"/>
        <rFont val="Arial"/>
        <family val="2"/>
      </rPr>
      <t>Recomposição orçamentária/MEC</t>
    </r>
    <r>
      <rPr>
        <sz val="10"/>
        <color rgb="FF000000"/>
        <rFont val="Arial"/>
        <scheme val="minor"/>
      </rPr>
      <t xml:space="preserve">
</t>
    </r>
    <r>
      <rPr>
        <u/>
        <sz val="10"/>
        <color rgb="FF1155CC"/>
        <rFont val="Arial"/>
        <family val="2"/>
      </rPr>
      <t>https://www.gov.br/mec/pt-br/assuntos/noticias/2026/janeiro/governo-do-brasil-recompoe-orcamento-de-instituicoes-federais</t>
    </r>
  </si>
  <si>
    <t>oportunidade-político-08</t>
  </si>
  <si>
    <t>Ambiente político favorável à Rede Federal e às políticas educacionais</t>
  </si>
  <si>
    <t>O contexto político de valorização dos Institutos Federais, da educação profissional e tecnológica, da expansão da Rede Federal e das políticas públicas de inclusão e equidade favorece o fortalecimento institucional. As contribuições indicam que políticas educacionais, programas nacionais e diretrizes governamentais podem abrir janelas de oportunidade para novos recursos, consolidação da EPT e ampliação do papel social da instituição.</t>
  </si>
  <si>
    <t>oportunidade-político-15</t>
  </si>
  <si>
    <t>Internacionalização, Sul Global e cooperação tecnológica</t>
  </si>
  <si>
    <t>A diversificação de parcerias internacionais, especialmente com atores do Sul Global, e a aproximação com a China em temas como mecanização da produção de café das montanhas apontam oportunidades de cooperação estratégica, transferência tecnológica e posicionamento institucional em agendas internacionais conectadas aos territórios.</t>
  </si>
  <si>
    <t>Há base pública para internacionalização e cooperação técnica: o programa CAPES-Global.Edu fomenta redes de cooperação internacional para atividades estratégicas de pesquisa e pós-graduação; na cafeicultura de montanha, a EMBRAPA registrou impacto econômico positivo de tecnologia de colheita em áreas de montanha, indicando demanda concreta por mecanização e inovação aplicada; e publicações técnicas sobre café de montanha confirmam relevância econômica e social do tema em territórios cafeeiros. A oportunidade específica de aproximação com China/Sul Global é plausível, mas deve ser tratada como hipótese estratégica a validar por meio de acordos, editais e parceiros efetivos.</t>
  </si>
  <si>
    <r>
      <rPr>
        <b/>
        <sz val="10"/>
        <rFont val="Arial"/>
        <family val="2"/>
      </rPr>
      <t xml:space="preserve">CAPES-Global.Edu
</t>
    </r>
    <r>
      <rPr>
        <u/>
        <sz val="10"/>
        <color rgb="FF1155CC"/>
        <rFont val="Arial"/>
        <family val="2"/>
      </rPr>
      <t xml:space="preserve">https://www.gov.br/capes/pt-br/acesso-a-informacao/acoes-e-programas/bolsas/bolsas-e-auxilios-internacionais/encontre-aqui/paises/multinacional/programa-capes-global.edu
</t>
    </r>
    <r>
      <rPr>
        <b/>
        <sz val="10"/>
        <rFont val="Arial"/>
        <family val="2"/>
      </rPr>
      <t xml:space="preserve">EMBRAPA café de montanha
</t>
    </r>
    <r>
      <rPr>
        <u/>
        <sz val="10"/>
        <color rgb="FF1155CC"/>
        <rFont val="Arial"/>
        <family val="2"/>
      </rPr>
      <t>https://www.embrapa.br/busca-de-noticias/-/noticia/54458484/tecnologia-para-colheita-do-cafe-em-montanhas-causa-impacto-positivo-de-r-770-milhoes</t>
    </r>
    <r>
      <rPr>
        <sz val="10"/>
        <color rgb="FF000000"/>
        <rFont val="Arial"/>
        <scheme val="minor"/>
      </rPr>
      <t xml:space="preserve">
</t>
    </r>
    <r>
      <rPr>
        <b/>
        <sz val="10"/>
        <rFont val="Arial"/>
        <family val="2"/>
      </rPr>
      <t xml:space="preserve">Livro Café nas Montanhas/IFSULDEMINAS
</t>
    </r>
    <r>
      <rPr>
        <u/>
        <sz val="10"/>
        <color rgb="FF1155CC"/>
        <rFont val="Arial"/>
        <family val="2"/>
      </rPr>
      <t>https://portal.ifsuldeminas.edu.br/images/PDFs/proex/publicacoes_livros/Caf-nas-Montanhas.compressed.pdf</t>
    </r>
  </si>
  <si>
    <t>oportunidade-político-16</t>
  </si>
  <si>
    <t>Formação e qualificação de servidores por mecanismos externos</t>
  </si>
  <si>
    <t>A disponibilidade de parcerias com escolas de governo, possibilidades legais de afastamento e oportunidades de qualificação docente e de servidores pode fortalecer capacidades institucionais necessárias à execução da estratégia. Qualificação como oportunidade quando vinculada a instrumentos, programas ou mecanismos externos de formação.</t>
  </si>
  <si>
    <t>A disponibilidade de parcerias com escolas de governo, possibilidades legais de afastamento e oportunidades de qualificação docente e de servidores pode fortalecer capacidades institucionais necessárias à execução da estratégia. O cluster reúne contribuições que tratam da qualificação como oportunidade quando vinculada a instrumentos, programas ou mecanismos externos de formação.</t>
  </si>
  <si>
    <t>A qualificação de servidores é respaldada pelo Decreto nº 9.991/2019, que institui a Política Nacional de Desenvolvimento de Pessoas para desenvolver competências necessárias à excelência na atuação pública. O portal do servidor informa que escolas de governo devem planejar e ofertar ações para necessidades relevantes de competências transversais e finalísticas, e a ENAP mantém catálogo e cursos em temas como ciência de dados, inovação, clima, compras públicas e soluções digitais. A oportunidade é consistente, especialmente se o IF alinhar seu Plano de Desenvolvimento de Pessoas ao PDI e às lacunas estratégicas de gestão, dados, IA, governança, orçamento e ensino.</t>
  </si>
  <si>
    <r>
      <rPr>
        <b/>
        <sz val="10"/>
        <rFont val="Arial"/>
        <family val="2"/>
      </rPr>
      <t xml:space="preserve">Decreto nº 9.991/2019
</t>
    </r>
    <r>
      <rPr>
        <u/>
        <sz val="10"/>
        <color rgb="FF1155CC"/>
        <rFont val="Arial"/>
        <family val="2"/>
      </rPr>
      <t xml:space="preserve">https://www.planalto.gov.br/ccivil_03/_ato2019-2022/2019/decreto/D9991.htm
</t>
    </r>
    <r>
      <rPr>
        <b/>
        <sz val="10"/>
        <rFont val="Arial"/>
        <family val="2"/>
      </rPr>
      <t xml:space="preserve">PNDP/Portal do Servidor
</t>
    </r>
    <r>
      <rPr>
        <u/>
        <sz val="10"/>
        <color rgb="FF1155CC"/>
        <rFont val="Arial"/>
        <family val="2"/>
      </rPr>
      <t>https://www.gov.br/servidor/pt-br/acesso-a-informacao/gestao-de-pessoas/desempenho-e-desenvolvimento-de-pessoas/copy_of_pndp</t>
    </r>
    <r>
      <rPr>
        <sz val="10"/>
        <color rgb="FF000000"/>
        <rFont val="Arial"/>
        <scheme val="minor"/>
      </rPr>
      <t xml:space="preserve">
</t>
    </r>
    <r>
      <rPr>
        <b/>
        <sz val="10"/>
        <rFont val="Arial"/>
        <family val="2"/>
      </rPr>
      <t xml:space="preserve">Escolas de governo
</t>
    </r>
    <r>
      <rPr>
        <u/>
        <sz val="10"/>
        <color rgb="FF1155CC"/>
        <rFont val="Arial"/>
        <family val="2"/>
      </rPr>
      <t>https://www.gov.br/servidor/pt-br/acesso-a-informacao/gestao-de-pessoas/desempenho-e-desenvolvimento-de-pessoas/pndp-/assuntos-pndp/escolas-de-governo-do-poder-executivo-federal</t>
    </r>
    <r>
      <rPr>
        <sz val="10"/>
        <color rgb="FF000000"/>
        <rFont val="Arial"/>
        <scheme val="minor"/>
      </rPr>
      <t xml:space="preserve">
</t>
    </r>
    <r>
      <rPr>
        <b/>
        <sz val="10"/>
        <rFont val="Arial"/>
        <family val="2"/>
      </rPr>
      <t xml:space="preserve">ENAP
</t>
    </r>
    <r>
      <rPr>
        <u/>
        <sz val="10"/>
        <color rgb="FF1155CC"/>
        <rFont val="Arial"/>
        <family val="2"/>
      </rPr>
      <t>https://www.enap.gov.br/</t>
    </r>
  </si>
  <si>
    <t>oportunidade-social-9</t>
  </si>
  <si>
    <t>Capilaridade multicampi e presença territorial</t>
  </si>
  <si>
    <t>A presença multicampi do IF Sudeste MG, distribuída em diferentes cidades e regiões, é percebida como oportunidade para ampliar o alcance social da instituição, reconhecer especificidades territoriais e fortalecer a atuação em rede. A capilaridade institucional como ativo estratégico para presença pública, integração regional e atendimento a diferentes demandas da sociedade.</t>
  </si>
  <si>
    <t>oportunidade-social-09</t>
  </si>
  <si>
    <t>A presença multicampi do IF Sudeste MG, distribuída em diferentes cidades e regiões, é percebida como oportunidade para ampliar o alcance social da instituição, reconhecer especificidades territoriais e fortalecer a atuação em rede. O cluster aponta para a capilaridade institucional como ativo estratégico para presença pública, integração regional e atendimento a diferentes demandas da sociedade.</t>
  </si>
  <si>
    <t>Social</t>
  </si>
  <si>
    <t>A capilaridade é comprovada institucionalmente: o IF Sudeste MG informa possuir unidades acadêmicas/campi e Reitoria, além de unidades em implantação, distribuídas em vários municípios; a Rede Federal, segundo o MEC, está presente nacionalmente em centenas de unidades; e a Lei nº 11.892/2008 orienta os Institutos Federais a atuarem articulados aos arranjos produtivos, sociais e culturais locais. A evidência confirma a presença territorial como ativo estratégico. A ressalva é que capilaridade só gera impacto se houver coordenação em rede, comunicação e oferta aderente às especificidades regionais.</t>
  </si>
  <si>
    <r>
      <rPr>
        <b/>
        <sz val="10"/>
        <rFont val="Arial"/>
        <family val="2"/>
      </rPr>
      <t xml:space="preserve">IF Sudeste MG - unidades
</t>
    </r>
    <r>
      <rPr>
        <u/>
        <sz val="10"/>
        <color rgb="FF1155CC"/>
        <rFont val="Arial"/>
        <family val="2"/>
      </rPr>
      <t>https://www.ifsudestemg.edu.br/institucional/unidades</t>
    </r>
    <r>
      <rPr>
        <sz val="10"/>
        <color rgb="FF000000"/>
        <rFont val="Arial"/>
        <scheme val="minor"/>
      </rPr>
      <t xml:space="preserve">
</t>
    </r>
    <r>
      <rPr>
        <b/>
        <sz val="10"/>
        <rFont val="Arial"/>
        <family val="2"/>
      </rPr>
      <t xml:space="preserve">IF Sudeste MG - estrutura organizacional
</t>
    </r>
    <r>
      <rPr>
        <u/>
        <sz val="10"/>
        <color rgb="FF1155CC"/>
        <rFont val="Arial"/>
        <family val="2"/>
      </rPr>
      <t>https://www.ifsudestemg.edu.br/institucional/estrutura-organizacional</t>
    </r>
    <r>
      <rPr>
        <sz val="10"/>
        <color rgb="FF000000"/>
        <rFont val="Arial"/>
        <scheme val="minor"/>
      </rPr>
      <t xml:space="preserve">
</t>
    </r>
    <r>
      <rPr>
        <b/>
        <sz val="10"/>
        <rFont val="Arial"/>
        <family val="2"/>
      </rPr>
      <t xml:space="preserve">Rede Federal/MEC
</t>
    </r>
    <r>
      <rPr>
        <u/>
        <sz val="10"/>
        <color rgb="FF1155CC"/>
        <rFont val="Arial"/>
        <family val="2"/>
      </rPr>
      <t>https://www.gov.br/mec/pt-br/assuntos/ept/rede-federal</t>
    </r>
    <r>
      <rPr>
        <sz val="10"/>
        <color rgb="FF000000"/>
        <rFont val="Arial"/>
        <scheme val="minor"/>
      </rPr>
      <t xml:space="preserve">
</t>
    </r>
    <r>
      <rPr>
        <b/>
        <sz val="10"/>
        <rFont val="Arial"/>
        <family val="2"/>
      </rPr>
      <t xml:space="preserve">Lei nº 11.892/2008
</t>
    </r>
    <r>
      <rPr>
        <u/>
        <sz val="10"/>
        <color rgb="FF1155CC"/>
        <rFont val="Arial"/>
        <family val="2"/>
      </rPr>
      <t>https://www.planalto.gov.br/ccivil_03/_ato2007-2010/2008/lei/l11892.htm</t>
    </r>
  </si>
  <si>
    <t>oportunidade-social-10a</t>
  </si>
  <si>
    <t>Ampliação do acesso, inclusão e diversificação da oferta educacional</t>
  </si>
  <si>
    <t>A existência de públicos socialmente vulneráveis, jovens fora da escola, trabalhadores com necessidade de horários flexíveis e comunidades que ainda desconhecem o IF Sudeste MG como instituição pública e gratuita representa uma oportunidade para ampliar o acesso, a permanência, o êxito e a inclusão. Ao mesmo tempo, mudanças no mundo do trabalho e demandas por cursos técnicos, ensino médio integrado, licenciaturas, formação continuada, cursos rápidos, pós-graduação e ofertas flexíveis indicam a necessidade de diversificar e adequar a oferta educacional às realidades sociais, territoriais e profissionais. Potencial da instituição de fortalecer seu papel social por meio de políticas de assistência estudantil, comunicação ativa, inclusão, diversidade e construção de itinerários formativos alinhados às necessidades da população e dos territórios.</t>
  </si>
  <si>
    <t>oportunidade-social-10</t>
  </si>
  <si>
    <t>Demanda social por educação pública, acesso, permanência e inclusão</t>
  </si>
  <si>
    <t>A existência de públicos socialmente vulneráveis, jovens fora da escola, trabalhadores que precisam estudar em horários compatíveis e comunidades que ainda desconhecem o IF como instituição pública e gratuita evidencia forte oportunidade de ampliar acesso, permanência, êxito e inclusão. As contribuições reforçam a relevância de assistência estudantil, comunicação ativa, políticas de diversidade e ações voltadas à melhoria das condições de vida nos territórios.</t>
  </si>
  <si>
    <t>As evidências públicas confirmam demanda social para ampliar acesso e permanência: a Lei nº 14.914/2024 institui a Política Nacional de Assistência Estudantil, com ações como moradia, alimentação e transporte; dados da PNAD/IBGE indicam contingente expressivo de jovens que abandonaram ou nunca concluíram o ensino médio; o UNICEF relaciona exclusão escolar a pobreza e vulnerabilidade; o Censo Escolar 2024 mostra avanço da educação profissional no ensino médio; e o programa Partiu IF busca ampliar igualdade de oportunidades de estudantes da rede pública. Isso sustenta a oportunidade de diversificar ofertas, horários, itinerários formativos, assistência estudantil e comunicação ativa.</t>
  </si>
  <si>
    <r>
      <rPr>
        <b/>
        <sz val="10"/>
        <rFont val="Arial"/>
        <family val="2"/>
      </rPr>
      <t>Lei nº 14.914/2024</t>
    </r>
    <r>
      <rPr>
        <sz val="10"/>
        <color rgb="FF000000"/>
        <rFont val="Arial"/>
        <scheme val="minor"/>
      </rPr>
      <t xml:space="preserve">
</t>
    </r>
    <r>
      <rPr>
        <u/>
        <sz val="10"/>
        <color rgb="FF1155CC"/>
        <rFont val="Arial"/>
        <family val="2"/>
      </rPr>
      <t xml:space="preserve">https://www2.camara.leg.br/legin/fed/lei/2024/lei-14914-3-julho-2024-795887-publicacaooriginal-172283-pl.html
</t>
    </r>
    <r>
      <rPr>
        <b/>
        <sz val="10"/>
        <rFont val="Arial"/>
        <family val="2"/>
      </rPr>
      <t>IBGE/PNAD Educação 2024</t>
    </r>
    <r>
      <rPr>
        <sz val="10"/>
        <color rgb="FF000000"/>
        <rFont val="Arial"/>
        <scheme val="minor"/>
      </rPr>
      <t xml:space="preserve">
</t>
    </r>
    <r>
      <rPr>
        <u/>
        <sz val="10"/>
        <color rgb="FF1155CC"/>
        <rFont val="Arial"/>
        <family val="2"/>
      </rPr>
      <t>https://agenciadenoticias.ibge.gov.br/agencia-noticias/2012-agencia-de-noticias/noticias/43699-indicadores-educacionais-avancam-em-2024-mas-atraso-escolar-aumenta</t>
    </r>
    <r>
      <rPr>
        <sz val="10"/>
        <color rgb="FF000000"/>
        <rFont val="Arial"/>
        <scheme val="minor"/>
      </rPr>
      <t xml:space="preserve">
</t>
    </r>
    <r>
      <rPr>
        <b/>
        <sz val="10"/>
        <rFont val="Arial"/>
        <family val="2"/>
      </rPr>
      <t>UNICEF/Busca Ativa Escolar</t>
    </r>
    <r>
      <rPr>
        <sz val="10"/>
        <color rgb="FF000000"/>
        <rFont val="Arial"/>
        <scheme val="minor"/>
      </rPr>
      <t xml:space="preserve">
</t>
    </r>
    <r>
      <rPr>
        <u/>
        <sz val="10"/>
        <color rgb="FF1155CC"/>
        <rFont val="Arial"/>
        <family val="2"/>
      </rPr>
      <t>https://buscaativaescolar.org.br/noticia/pnad-educacao-8-7-milhoes-de-jovens-brasileiros-abandonaram-ou-nunca-frequentaram-a-escola</t>
    </r>
    <r>
      <rPr>
        <sz val="10"/>
        <color rgb="FF000000"/>
        <rFont val="Arial"/>
        <scheme val="minor"/>
      </rPr>
      <t xml:space="preserve">
</t>
    </r>
    <r>
      <rPr>
        <b/>
        <sz val="10"/>
        <rFont val="Arial"/>
        <family val="2"/>
      </rPr>
      <t>Censo Escolar 2024/EPT</t>
    </r>
    <r>
      <rPr>
        <sz val="10"/>
        <color rgb="FF000000"/>
        <rFont val="Arial"/>
        <scheme val="minor"/>
      </rPr>
      <t xml:space="preserve">
</t>
    </r>
    <r>
      <rPr>
        <u/>
        <sz val="10"/>
        <color rgb="FF1155CC"/>
        <rFont val="Arial"/>
        <family val="2"/>
      </rPr>
      <t>https://www.gov.br/inep/pt-br/centrais-de-conteudo/noticias/censo-escolar/ensino-medio-matriculas-em-educacao-profissional-e-tecnologica-avancam</t>
    </r>
    <r>
      <rPr>
        <sz val="10"/>
        <color rgb="FF000000"/>
        <rFont val="Arial"/>
        <scheme val="minor"/>
      </rPr>
      <t xml:space="preserve">
</t>
    </r>
    <r>
      <rPr>
        <b/>
        <sz val="10"/>
        <rFont val="Arial"/>
        <family val="2"/>
      </rPr>
      <t>Partiu IF/MEC</t>
    </r>
    <r>
      <rPr>
        <sz val="10"/>
        <color rgb="FF000000"/>
        <rFont val="Arial"/>
        <scheme val="minor"/>
      </rPr>
      <t xml:space="preserve">
</t>
    </r>
    <r>
      <rPr>
        <u/>
        <sz val="10"/>
        <color rgb="FF1155CC"/>
        <rFont val="Arial"/>
        <family val="2"/>
      </rPr>
      <t>https://www.gov.br/mec/pt-br/partiu-if</t>
    </r>
  </si>
  <si>
    <t>oportunidade-social-11</t>
  </si>
  <si>
    <t>Demanda por qualificação, cursos técnicos, licenciaturas e ofertas flexíveis</t>
  </si>
  <si>
    <t>Mudanças no mundo do trabalho, demanda por professores, procura por ensino médio integrado, cursos rápidos e práticos, pós-graduação e formação continuada indicam oportunidade de adequar e diversificar a oferta educacional. O conjunto aponta para a necessidade de observar demandas sociais e profissionais emergentes, inclusive em tecnologia, licenciaturas, educação profissional e reinserção no mercado de trabalho.</t>
  </si>
  <si>
    <t>oportunidade-social-19</t>
  </si>
  <si>
    <t>Comunicação, marca institucional e legitimidade social</t>
  </si>
  <si>
    <t>O reconhecimento positivo associado à marca federal, a atuação dos servidores como divulgadores naturais e a necessidade de construir legitimidade social indicam oportunidade de fortalecer a imagem pública do IF Sudeste MG. Comunicação, identidade visual e aproximação com a comunidade podem ampliar conhecimento, confiança e apoio social à instituição.</t>
  </si>
  <si>
    <t>O reconhecimento positivo associado à marca federal, a atuação dos servidores como divulgadores naturais e a necessidade de construir legitimidade social indicam oportunidade de fortalecer a imagem pública do IF Sudeste MG. As contribuições sugerem que comunicação, identidade visual e aproximação com a comunidade podem ampliar conhecimento, confiança e apoio social à instituição.</t>
  </si>
  <si>
    <t>Não</t>
  </si>
  <si>
    <t>A oportunidade de comunicação é sustentada por dados de presença e oferta pública: o MEC divulga a Rede Federal como rede nacional de instituições públicas, gratuitas e multicampi; a PNP disponibiliza ambiente de dados e serviços para conhecer a Rede, cursos e indicadores; e o IF Sudeste MG mantém página com suas unidades. Esses elementos reforçam que há conteúdo público objetivo para comunicar marca, gratuidade, capilaridade, cursos e resultados. A evidência não comprova, isoladamente, eventual desconhecimento social sobre o IF Sudeste MG; ela comprova que existe base institucional a ser transformada em comunicação pública mais ativa e orientada a públicos estratégicos.</t>
  </si>
  <si>
    <r>
      <rPr>
        <b/>
        <sz val="10"/>
        <rFont val="Arial"/>
        <family val="2"/>
      </rPr>
      <t>Rede Federal/MEC</t>
    </r>
    <r>
      <rPr>
        <sz val="10"/>
        <color rgb="FF000000"/>
        <rFont val="Arial"/>
        <scheme val="minor"/>
      </rPr>
      <t xml:space="preserve">
</t>
    </r>
    <r>
      <rPr>
        <u/>
        <sz val="10"/>
        <color rgb="FF1155CC"/>
        <rFont val="Arial"/>
        <family val="2"/>
      </rPr>
      <t>https://www.gov.br/mec/pt-br/assuntos/ept/rede-federal</t>
    </r>
    <r>
      <rPr>
        <sz val="10"/>
        <color rgb="FF000000"/>
        <rFont val="Arial"/>
        <scheme val="minor"/>
      </rPr>
      <t xml:space="preserve">
</t>
    </r>
    <r>
      <rPr>
        <b/>
        <sz val="10"/>
        <rFont val="Arial"/>
        <family val="2"/>
      </rPr>
      <t>PNP/MEC</t>
    </r>
    <r>
      <rPr>
        <sz val="10"/>
        <color rgb="FF000000"/>
        <rFont val="Arial"/>
        <scheme val="minor"/>
      </rPr>
      <t xml:space="preserve">
</t>
    </r>
    <r>
      <rPr>
        <u/>
        <sz val="10"/>
        <color rgb="FF1155CC"/>
        <rFont val="Arial"/>
        <family val="2"/>
      </rPr>
      <t>https://pnp.mec.gov.br/</t>
    </r>
    <r>
      <rPr>
        <sz val="10"/>
        <color rgb="FF000000"/>
        <rFont val="Arial"/>
        <scheme val="minor"/>
      </rPr>
      <t xml:space="preserve">
</t>
    </r>
    <r>
      <rPr>
        <b/>
        <sz val="10"/>
        <rFont val="Arial"/>
        <family val="2"/>
      </rPr>
      <t>IF Sudeste MG - unidades</t>
    </r>
    <r>
      <rPr>
        <sz val="10"/>
        <color rgb="FF000000"/>
        <rFont val="Arial"/>
        <scheme val="minor"/>
      </rPr>
      <t xml:space="preserve">
</t>
    </r>
    <r>
      <rPr>
        <u/>
        <sz val="10"/>
        <color rgb="FF1155CC"/>
        <rFont val="Arial"/>
        <family val="2"/>
      </rPr>
      <t>https://www.ifsudestemg.edu.br/institucional/unidades</t>
    </r>
    <r>
      <rPr>
        <sz val="10"/>
        <color rgb="FF000000"/>
        <rFont val="Arial"/>
        <scheme val="minor"/>
      </rPr>
      <t xml:space="preserve">
</t>
    </r>
    <r>
      <rPr>
        <b/>
        <sz val="10"/>
        <rFont val="Arial"/>
        <family val="2"/>
      </rPr>
      <t>IF Sudeste MG - portal institucional</t>
    </r>
    <r>
      <rPr>
        <sz val="10"/>
        <color rgb="FF000000"/>
        <rFont val="Arial"/>
        <scheme val="minor"/>
      </rPr>
      <t xml:space="preserve">
</t>
    </r>
    <r>
      <rPr>
        <u/>
        <sz val="10"/>
        <color rgb="FF1155CC"/>
        <rFont val="Arial"/>
        <family val="2"/>
      </rPr>
      <t>https://www.ifsudestemg.edu.br/</t>
    </r>
  </si>
  <si>
    <t>oportunidade-tecnológico-1a</t>
  </si>
  <si>
    <t>Dados, transformação digital, IA e inovação educacional</t>
  </si>
  <si>
    <t>A ampliação do uso de dados, indicadores, inteligência artificial, automação, sistemas de informação e tecnologias educacionais representa uma oportunidade para modernizar a gestão institucional, qualificar processos administrativos e acadêmicos, apoiar decisões estratégicas e ampliar a efetividade das ações do IF Sudeste MG. Potencial de avançar de uma gestão baseada em percepções isoladas para uma atuação orientada por evidências, indicadores e soluções digitais integradas. Há também o uso planejado da EaD, do ensino híbrido e de recursos educacionais digitais como instrumentos para ampliar o acesso, diversificar metodologias, acompanhar melhor os estudantes e fortalecer a inovação pedagógica, sem reduzir a transformação digital à simples adoção de ferramentas ou equipamentos.</t>
  </si>
  <si>
    <t>oportunidade-tecnológico-01</t>
  </si>
  <si>
    <t>Uso estratégico de dados, indicadores e PNP</t>
  </si>
  <si>
    <t>A ampliação da disponibilidade de dados institucionais, associada ao uso qualificado dos indicadores da PNP, cria condições para decisões mais consistentes sobre planejamento, avaliação dos campi, acompanhamento de resultados e priorização de ações. O núcleo comum das contribuições é a passagem de uma gestão baseada em percepções isoladas para uma gestão orientada por evidências, indicadores e leitura comparativa da realidade institucional.</t>
  </si>
  <si>
    <t>Tecnológico</t>
  </si>
  <si>
    <t>A transformação digital é respaldada por normas e estratégias públicas: a Lei nº 14.129/2021 estabelece princípios e instrumentos para governo digital e aumento da eficiência pública; a Estratégia Federal de Governo Digital 2024-2027 define objetivos, iniciativas e metas mensuráveis; a PNP é fonte oficial de dados da Rede Federal; e o Plano Brasileiro de IA 2024-2028 prevê investimento público e uso de IA para inovação e melhoria de serviços. Isso confirma a oportunidade de usar dados, indicadores, IA, automação, EaD e recursos digitais para gestão e ensino, com a ressalva de que a adoção deve observar governança, segurança, ética e capacitação.</t>
  </si>
  <si>
    <r>
      <rPr>
        <b/>
        <sz val="10"/>
        <rFont val="Arial"/>
        <family val="2"/>
      </rPr>
      <t>Lei nº 14.129/2021</t>
    </r>
    <r>
      <rPr>
        <sz val="10"/>
        <color rgb="FF000000"/>
        <rFont val="Arial"/>
        <scheme val="minor"/>
      </rPr>
      <t xml:space="preserve">
</t>
    </r>
    <r>
      <rPr>
        <u/>
        <sz val="10"/>
        <color rgb="FF1155CC"/>
        <rFont val="Arial"/>
        <family val="2"/>
      </rPr>
      <t>https://www.planalto.gov.br/ccivil_03/_ato2019-2022/2021/lei/l14129.htm</t>
    </r>
    <r>
      <rPr>
        <sz val="10"/>
        <color rgb="FF000000"/>
        <rFont val="Arial"/>
        <scheme val="minor"/>
      </rPr>
      <t xml:space="preserve">
</t>
    </r>
    <r>
      <rPr>
        <b/>
        <sz val="10"/>
        <rFont val="Arial"/>
        <family val="2"/>
      </rPr>
      <t>EFGD 2024-2027</t>
    </r>
    <r>
      <rPr>
        <sz val="10"/>
        <color rgb="FF000000"/>
        <rFont val="Arial"/>
        <scheme val="minor"/>
      </rPr>
      <t xml:space="preserve">
</t>
    </r>
    <r>
      <rPr>
        <u/>
        <sz val="10"/>
        <color rgb="FF1155CC"/>
        <rFont val="Arial"/>
        <family val="2"/>
      </rPr>
      <t>https://www.gov.br/governodigital/pt-br/estrategias-e-governanca-digital/EFGD</t>
    </r>
    <r>
      <rPr>
        <sz val="10"/>
        <color rgb="FF000000"/>
        <rFont val="Arial"/>
        <scheme val="minor"/>
      </rPr>
      <t xml:space="preserve">
</t>
    </r>
    <r>
      <rPr>
        <b/>
        <sz val="10"/>
        <rFont val="Arial"/>
        <family val="2"/>
      </rPr>
      <t>PNP/MEC</t>
    </r>
    <r>
      <rPr>
        <sz val="10"/>
        <color rgb="FF000000"/>
        <rFont val="Arial"/>
        <scheme val="minor"/>
      </rPr>
      <t xml:space="preserve">
</t>
    </r>
    <r>
      <rPr>
        <u/>
        <sz val="10"/>
        <color rgb="FF1155CC"/>
        <rFont val="Arial"/>
        <family val="2"/>
      </rPr>
      <t>https://www.gov.br/mec/pt-br/pnp</t>
    </r>
    <r>
      <rPr>
        <sz val="10"/>
        <color rgb="FF000000"/>
        <rFont val="Arial"/>
        <scheme val="minor"/>
      </rPr>
      <t xml:space="preserve">
</t>
    </r>
    <r>
      <rPr>
        <b/>
        <sz val="10"/>
        <rFont val="Arial"/>
        <family val="2"/>
      </rPr>
      <t>Plano Brasileiro de IA 2024-2028</t>
    </r>
    <r>
      <rPr>
        <sz val="10"/>
        <color rgb="FF000000"/>
        <rFont val="Arial"/>
        <scheme val="minor"/>
      </rPr>
      <t xml:space="preserve">
</t>
    </r>
    <r>
      <rPr>
        <u/>
        <sz val="10"/>
        <color rgb="FF1155CC"/>
        <rFont val="Arial"/>
        <family val="2"/>
      </rPr>
      <t>https://www.gov.br/mcti/pt-br/acompanhe-o-mcti/transformacaodigital/plano-brasileiro-de-inteligencia-artificial</t>
    </r>
  </si>
  <si>
    <t>oportunidade-tecnológico-02</t>
  </si>
  <si>
    <t>Inteligência artificial, automação e transformação digital institucional</t>
  </si>
  <si>
    <t>A expansão da inteligência artificial, da automação, dos sistemas de informação e da transformação digital oferece oportunidade para modernizar processos institucionais, qualificar serviços, apoiar rotinas administrativas e acadêmicas e ampliar a economicidade. As contribuições apontam para o uso estratégico de IA, chatbots, sistemas integrados, acervo acadêmico digital e soluções digitais aderentes à realidade dos Institutos Federais.</t>
  </si>
  <si>
    <t>oportunidade-tecnológico-03</t>
  </si>
  <si>
    <t>Educação a distância, ensino híbrido e tecnologias educacionais</t>
  </si>
  <si>
    <t>O crescimento do ensino on-line, da EaD, do ensino híbrido e das tecnologias educacionais cria oportunidades para ampliar o acesso, diversificar metodologias, qualificar o acompanhamento dos estudantes e expandir ofertas, inclusive por meio da UAB e de cursos de pós-graduação. O conjunto evidencia a necessidade de utilizar ambientes e recursos digitais de forma pedagógica e institucionalmente planejada, sem reduzir inovação educacional à simples adoção de equipamentos.</t>
  </si>
  <si>
    <t>oportunidade-tecnológico-14</t>
  </si>
  <si>
    <t>Pesquisa, inovação, tecnologia aplicada e empreendedorismo</t>
  </si>
  <si>
    <t>A demanda externa por soluções tecnológicas, a procura de instituições e microempresas por parcerias, a existência de ecossistemas de inovação e a atuação do Polo de Inovação criam oportunidade para ampliar pesquisa aplicada, empreendedorismo, inovação social e desenvolvimento tecnológico. Potencial de conectar capacidades institucionais a problemas reais de empresas, comunidades e territórios.</t>
  </si>
  <si>
    <t>A demanda externa por soluções tecnológicas, a procura de instituições e microempresas por parcerias, a existência de ecossistemas de inovação e a atuação do Polo de Inovação criam oportunidade para ampliar pesquisa aplicada, empreendedorismo, inovação social e desenvolvimento tecnológico. O cluster destaca o potencial de conectar capacidades institucionais a problemas reais de empresas, comunidades e territórios.</t>
  </si>
  <si>
    <t>A demanda por pesquisa aplicada e inovação tem respaldo em políticas e instrumentos públicos: a Lei nº 10.973/2004 estabelece incentivos à inovação e à pesquisa científica e tecnológica; a EMBRAPII informa que Institutos Federais já executam projetos de inovação com empresas em escala relevante; chamadas MCTI/Finep destinam recursos a tecnologias digitais e pesquisa aplicada; e os Polos de Inovação da Rede Federal são estruturados para conectar laboratórios, estudantes, pesquisadores e demandas industriais. A oportunidade é consistente, mas requer prospecção de problemas reais, maturidade de Núcleo de Inovação Tecnológica, propriedade intelectual e capacidade de execução de projetos com empresas/comunidades.</t>
  </si>
  <si>
    <r>
      <rPr>
        <b/>
        <sz val="10"/>
        <rFont val="Arial"/>
        <family val="2"/>
      </rPr>
      <t xml:space="preserve">Lei nº 10.973/2004
</t>
    </r>
    <r>
      <rPr>
        <u/>
        <sz val="10"/>
        <color rgb="FF1155CC"/>
        <rFont val="Arial"/>
        <family val="2"/>
      </rPr>
      <t xml:space="preserve">https://www.planalto.gov.br/ccivil_03/_ato2004-2006/2004/lei/l10.973.htm
</t>
    </r>
    <r>
      <rPr>
        <b/>
        <sz val="10"/>
        <rFont val="Arial"/>
        <family val="2"/>
      </rPr>
      <t xml:space="preserve">EMBRAPII e Institutos Federais
</t>
    </r>
    <r>
      <rPr>
        <u/>
        <sz val="10"/>
        <color rgb="FF1155CC"/>
        <rFont val="Arial"/>
        <family val="2"/>
      </rPr>
      <t>https://embrapii.org.br/com-metade-da-rede-ligada-ao-mec-embrapii-credencia-tres-novos-institutos-federais/</t>
    </r>
    <r>
      <rPr>
        <sz val="10"/>
        <color rgb="FF000000"/>
        <rFont val="Arial"/>
        <scheme val="minor"/>
      </rPr>
      <t xml:space="preserve">
</t>
    </r>
    <r>
      <rPr>
        <b/>
        <sz val="10"/>
        <rFont val="Arial"/>
        <family val="2"/>
      </rPr>
      <t xml:space="preserve">Polos de Inovação da Rede Federal
</t>
    </r>
    <r>
      <rPr>
        <u/>
        <sz val="10"/>
        <color rgb="FF1155CC"/>
        <rFont val="Arial"/>
        <family val="2"/>
      </rPr>
      <t>https://portal.redefederal.org.br/polos-de-inovacao</t>
    </r>
    <r>
      <rPr>
        <sz val="10"/>
        <color rgb="FF000000"/>
        <rFont val="Arial"/>
        <scheme val="minor"/>
      </rPr>
      <t xml:space="preserve">
</t>
    </r>
    <r>
      <rPr>
        <b/>
        <sz val="10"/>
        <rFont val="Arial"/>
        <family val="2"/>
      </rPr>
      <t xml:space="preserve">MCTI/Finep edital tecnologias digitais
</t>
    </r>
    <r>
      <rPr>
        <u/>
        <sz val="10"/>
        <color rgb="FF1155CC"/>
        <rFont val="Arial"/>
        <family val="2"/>
      </rPr>
      <t>https://www.gov.br/mcti/pt-br/acompanhe-o-mcti/noticias/2026/04/edital-de-r-300-milhoes-apoia-empresas-no-desenvolvimento-de-tecnologias-digitais-avancadas</t>
    </r>
  </si>
  <si>
    <t>Título do Cluster</t>
  </si>
  <si>
    <t>ameaça-ambiental-14</t>
  </si>
  <si>
    <t>Mudanças climáticas, eventos extremos e resiliência ambiental da infraestrutura</t>
  </si>
  <si>
    <t>Riscos associados a eventos climáticos extremos, aquecimento global e mudanças climáticas, com impactos potenciais sobre a infraestrutura física e energética dos campi. A expansão de atividades e vagas aumenta a pressão por soluções de infraestrutura mais resilientes e sustentáveis.</t>
  </si>
  <si>
    <t>As contribuições destacam riscos associados a eventos climáticos extremos, aquecimento global e mudanças climáticas, com impactos potenciais sobre a infraestrutura física e energética dos campi. A expansão de atividades e vagas aumenta a pressão por soluções de infraestrutura mais resilientes e sustentáveis.</t>
  </si>
  <si>
    <t>A ameaça é fortemente comprovada: o IPCC indica que mudanças climáticas já afetam regiões e sistemas, elevando riscos e eventos extremos; o relatório CEMADEN registra que 2025 teve altas temperaturas e eventos extremos no Brasil; e a Agência Brasil, com base no CEMADEN, informou impacto direto sobre mais de 336 mil pessoas e prejuízos econômicos de R$ 3,9 bilhões em 2025. Esses fenômenos podem comprometer a infraestrutura física dos campi, os sistemas de energia, abastecimento de água, drenagem e conectividade, além de afetar o conforto térmico, a segurança da comunidade acadêmica, o calendário letivo e a continuidade das atividades de ensino, pesquisa e extensão. A expansão de atividades sem adaptação climática aumenta a exposição ao risco.</t>
  </si>
  <si>
    <r>
      <rPr>
        <b/>
        <sz val="10"/>
        <rFont val="Arial"/>
        <family val="2"/>
      </rPr>
      <t>IPCC AR6 Synthesis Report</t>
    </r>
    <r>
      <rPr>
        <sz val="10"/>
        <color rgb="FF000000"/>
        <rFont val="Arial"/>
        <scheme val="minor"/>
      </rPr>
      <t xml:space="preserve">
</t>
    </r>
    <r>
      <rPr>
        <u/>
        <sz val="10"/>
        <color rgb="FF1155CC"/>
        <rFont val="Arial"/>
        <family val="2"/>
      </rPr>
      <t>https://www.ipcc.ch/report/ar6/syr/</t>
    </r>
    <r>
      <rPr>
        <sz val="10"/>
        <color rgb="FF000000"/>
        <rFont val="Arial"/>
        <scheme val="minor"/>
      </rPr>
      <t xml:space="preserve">
</t>
    </r>
    <r>
      <rPr>
        <b/>
        <sz val="10"/>
        <rFont val="Arial"/>
        <family val="2"/>
      </rPr>
      <t>CEMADEN, Estado do Clima 2025</t>
    </r>
    <r>
      <rPr>
        <sz val="10"/>
        <color rgb="FF000000"/>
        <rFont val="Arial"/>
        <scheme val="minor"/>
      </rPr>
      <t xml:space="preserve">
</t>
    </r>
    <r>
      <rPr>
        <u/>
        <sz val="10"/>
        <color rgb="FF1155CC"/>
        <rFont val="Arial"/>
        <family val="2"/>
      </rPr>
      <t>https://www.gov.br/cemaden/pt-br/assuntos/monitoramento/estado-do-clima-extremos-de-clima-e-desastres-no-brasil/estado-do-clima-extremos-de-clima-e-desastres-no-brasil-02-2026/relatorioclimaextremosdesastresbrasil2025.pdf</t>
    </r>
    <r>
      <rPr>
        <sz val="10"/>
        <color rgb="FF000000"/>
        <rFont val="Arial"/>
        <scheme val="minor"/>
      </rPr>
      <t xml:space="preserve">
</t>
    </r>
    <r>
      <rPr>
        <b/>
        <sz val="10"/>
        <rFont val="Arial"/>
        <family val="2"/>
      </rPr>
      <t>Agência Brasil/CEMADEN</t>
    </r>
    <r>
      <rPr>
        <sz val="10"/>
        <color rgb="FF000000"/>
        <rFont val="Arial"/>
        <scheme val="minor"/>
      </rPr>
      <t xml:space="preserve">
</t>
    </r>
    <r>
      <rPr>
        <u/>
        <sz val="10"/>
        <color rgb="FF1155CC"/>
        <rFont val="Arial"/>
        <family val="2"/>
      </rPr>
      <t xml:space="preserve">https://agenciabrasil.ebc.com.br/meio-ambiente/noticia/2026-02/desastres-climaticos-afetaram-mais-de-336-mil-pessoas-no-pais-em-2025
</t>
    </r>
    <r>
      <rPr>
        <b/>
        <sz val="10"/>
        <rFont val="Arial"/>
        <family val="2"/>
      </rPr>
      <t xml:space="preserve">Lei nº 14.904/2024
</t>
    </r>
    <r>
      <rPr>
        <u/>
        <sz val="10"/>
        <color rgb="FF1155CC"/>
        <rFont val="Arial"/>
        <family val="2"/>
      </rPr>
      <t>https://www.planalto.gov.br/ccivil_03/_ato2023-2026/2024/lei/L14904.htm</t>
    </r>
  </si>
  <si>
    <t>ameaça-econômico-02</t>
  </si>
  <si>
    <t>Restrição, instabilidade orçamentária e dependência de fontes extraordinárias</t>
  </si>
  <si>
    <t>Forte risco de insuficiência e imprevisibilidade de recursos para manutenção, infraestrutura, assistência estudantil, pesquisa, extensão e expansão institucional. Há também a dependência de emendas parlamentares, a disputa por recursos entre instituições e a distribuição orçamentária sem complementação adequada.</t>
  </si>
  <si>
    <t>As contribuições indicam forte risco de insuficiência e imprevisibilidade de recursos para manutenção, infraestrutura, assistência estudantil, pesquisa, extensão e expansão institucional. Também aparece a preocupação com a dependência de emendas parlamentares, a disputa por recursos entre instituições e a distribuição orçamentária sem complementação adequada.</t>
  </si>
  <si>
    <t>As fontes públicas confirmam simultaneamente recomposição e instabilidade orçamentária. O MEC noticiou recomposição de orçamento para instituições federais em 2026, incluindo valor específico para a Rede Federal, o que indica dependência de decisões anuais de orçamento; o CONIF registrou cortes/reduções durante a tramitação orçamentária de 2026; o Portal da Transparência permite acompanhar a execução por programa/ação; e a existência de cartilha de emendas do MEC evidencia que fontes extraordinárias também compõem o ambiente de financiamento. A ameaça não é ausência permanente de recursos, mas imprevisibilidade, competição distributiva e dependência de recomposições/emendas para manutenção, expansão e assistência estudantil.</t>
  </si>
  <si>
    <r>
      <rPr>
        <b/>
        <sz val="10"/>
        <rFont val="Arial"/>
        <family val="2"/>
      </rPr>
      <t>MEC recomposição 2026</t>
    </r>
    <r>
      <rPr>
        <sz val="10"/>
        <color rgb="FF000000"/>
        <rFont val="Arial"/>
        <scheme val="minor"/>
      </rPr>
      <t xml:space="preserve">
</t>
    </r>
    <r>
      <rPr>
        <u/>
        <sz val="10"/>
        <color rgb="FF1155CC"/>
        <rFont val="Arial"/>
        <family val="2"/>
      </rPr>
      <t xml:space="preserve">https://www.gov.br/mec/pt-br/assuntos/noticias/2026/janeiro/governo-do-brasil-recompoe-orcamento-de-instituicoes-federais
</t>
    </r>
    <r>
      <rPr>
        <b/>
        <sz val="10"/>
        <rFont val="Arial"/>
        <family val="2"/>
      </rPr>
      <t>CONIF, nota sobre cortes 2026</t>
    </r>
    <r>
      <rPr>
        <sz val="10"/>
        <color rgb="FF000000"/>
        <rFont val="Arial"/>
        <scheme val="minor"/>
      </rPr>
      <t xml:space="preserve">
</t>
    </r>
    <r>
      <rPr>
        <u/>
        <sz val="10"/>
        <color rgb="FF1155CC"/>
        <rFont val="Arial"/>
        <family val="2"/>
      </rPr>
      <t xml:space="preserve">https://portal.conif.org.br/en/geral/nota-oficial-sobre-os-cortes-orcamentarios-na-educacao-profissional-cientifica-e-tecnologica-2026
</t>
    </r>
    <r>
      <rPr>
        <b/>
        <sz val="10"/>
        <rFont val="Arial"/>
        <family val="2"/>
      </rPr>
      <t>Portal da Transparência, execução por programa/ação</t>
    </r>
    <r>
      <rPr>
        <sz val="10"/>
        <color rgb="FF000000"/>
        <rFont val="Arial"/>
        <scheme val="minor"/>
      </rPr>
      <t xml:space="preserve">
</t>
    </r>
    <r>
      <rPr>
        <u/>
        <sz val="10"/>
        <color rgb="FF1155CC"/>
        <rFont val="Arial"/>
        <family val="2"/>
      </rPr>
      <t>https://portaldatransparencia.gov.br/despesas/programa-e-acao?programa=5012</t>
    </r>
    <r>
      <rPr>
        <sz val="10"/>
        <color rgb="FF000000"/>
        <rFont val="Arial"/>
        <scheme val="minor"/>
      </rPr>
      <t xml:space="preserve">
</t>
    </r>
    <r>
      <rPr>
        <b/>
        <sz val="10"/>
        <rFont val="Arial"/>
        <family val="2"/>
      </rPr>
      <t xml:space="preserve">Cartilha de emendas MEC 2026
</t>
    </r>
    <r>
      <rPr>
        <u/>
        <sz val="10"/>
        <color rgb="FF1155CC"/>
        <rFont val="Arial"/>
        <family val="2"/>
      </rPr>
      <t>https://www.gov.br/mec/pt-br/centrais-de-conteudo/publicacoes/institucionais/documentos/emendas-parlamentares-mec-2026.pdf</t>
    </r>
  </si>
  <si>
    <t>ameaça-econômico-03a</t>
  </si>
  <si>
    <t>Concorrência educacional, atratividade da oferta e aderência ao mundo do trabalho</t>
  </si>
  <si>
    <t>A intensificação da concorrência por estudantes, envolvendo instituições privadas, cursos EaD de baixo custo, programas estaduais de formação técnica, universidades públicas, Sistema S e outras instituições da própria Rede Federal, representa uma ameaça à procura pelos cursos do IF Sudeste MG. Essa ameaça é ampliada quando a oferta formativa perde aderência às vocações territoriais, aos arranjos produtivos locais, às oportunidades de estágio, à empregabilidade e às expectativas dos estudantes. Há também a ameaça de redução da atratividade institucional, queda na demanda por matrículas, menor permanência e conclusão, além de enfraquecimento da percepção de utilidade social e econômica dos cursos ofertados.</t>
  </si>
  <si>
    <t>ameaça-econômico-03</t>
  </si>
  <si>
    <t>Concorrência educacional e disputa por matrículas</t>
  </si>
  <si>
    <t>O cluster evidencia a intensificação da concorrência por estudantes, envolvendo instituições privadas, cursos EaD de baixo custo, programas estaduais de formação técnica, universidades públicas, Sistema S e outras instituições da própria Rede Federal. A flexibilidade de formatos, menor duração e maior agressividade na captação podem reduzir a procura pelos cursos presenciais do IF Sudeste MG.</t>
  </si>
  <si>
    <t>A ameaça é sustentada por mudanças no mercado educacional. O Censo da Educação Superior 2024 mostra que a EaD passou a representar a maioria das matrículas de graduação no Brasil; as notas estatísticas do Inep indicam forte peso da rede privada e da EaD, inclusive nas licenciaturas; e o novo marco regulatório da EaD confirma que o tema está em reconfiguração regulatória e competitiva. Ao mesmo tempo, o Censo Escolar 2024 mostra crescimento da educação profissional no ensino médio, o que indica demanda, mas também maior disputa por estudantes. Essa ameaça se intensifica à medida que a oferta de ensino do IF não seja percebida como aderente ao mundo do trabalho, territorialmente relevante e suficientemente flexível.</t>
  </si>
  <si>
    <r>
      <rPr>
        <b/>
        <sz val="10"/>
        <rFont val="Arial"/>
        <family val="2"/>
      </rPr>
      <t>Censo da Educação Superior 2024/Inep</t>
    </r>
    <r>
      <rPr>
        <sz val="10"/>
        <color rgb="FF000000"/>
        <rFont val="Arial"/>
        <scheme val="minor"/>
      </rPr>
      <t xml:space="preserve">
</t>
    </r>
    <r>
      <rPr>
        <u/>
        <sz val="10"/>
        <color rgb="FF1155CC"/>
        <rFont val="Arial"/>
        <family val="2"/>
      </rPr>
      <t xml:space="preserve">https://download.inep.gov.br/educacao_superior/censo_superior/documentos/2024/apresentacao_censo_da_educacao_superior_2024.pdf
</t>
    </r>
    <r>
      <rPr>
        <b/>
        <sz val="10"/>
        <rFont val="Arial"/>
        <family val="2"/>
      </rPr>
      <t>Notas estatísticas Censo Superior 2024</t>
    </r>
    <r>
      <rPr>
        <sz val="10"/>
        <color rgb="FF000000"/>
        <rFont val="Arial"/>
        <scheme val="minor"/>
      </rPr>
      <t xml:space="preserve">
</t>
    </r>
    <r>
      <rPr>
        <u/>
        <sz val="10"/>
        <color rgb="FF1155CC"/>
        <rFont val="Arial"/>
        <family val="2"/>
      </rPr>
      <t xml:space="preserve">https://download.inep.gov.br/publicacoes/institucionais/estatisticas_e_indicadores/notas_estatisticas_censo_escolar_da_educacao_superior_2024.pdf
</t>
    </r>
    <r>
      <rPr>
        <b/>
        <sz val="10"/>
        <rFont val="Arial"/>
        <family val="2"/>
      </rPr>
      <t>Decreto nº 12.456/2025, novo marco EaD</t>
    </r>
    <r>
      <rPr>
        <sz val="10"/>
        <color rgb="FF000000"/>
        <rFont val="Arial"/>
        <scheme val="minor"/>
      </rPr>
      <t xml:space="preserve">
</t>
    </r>
    <r>
      <rPr>
        <u/>
        <sz val="10"/>
        <color rgb="FF1155CC"/>
        <rFont val="Arial"/>
        <family val="2"/>
      </rPr>
      <t>https://www.in.gov.br/en/web/dou/-/decreto-n-12.456-de-19-de-maio-de-2025-630398639</t>
    </r>
    <r>
      <rPr>
        <sz val="10"/>
        <color rgb="FF000000"/>
        <rFont val="Arial"/>
        <scheme val="minor"/>
      </rPr>
      <t xml:space="preserve">
</t>
    </r>
    <r>
      <rPr>
        <b/>
        <sz val="10"/>
        <rFont val="Arial"/>
        <family val="2"/>
      </rPr>
      <t xml:space="preserve">Censo Escolar 2024/EPT
</t>
    </r>
    <r>
      <rPr>
        <u/>
        <sz val="10"/>
        <color rgb="FF1155CC"/>
        <rFont val="Arial"/>
        <family val="2"/>
      </rPr>
      <t>https://www.gov.br/inep/pt-br/centrais-de-conteudo/noticias/censo-escolar/ensino-medio-matriculas-em-educacao-profissional-e-tecnologica-avancam</t>
    </r>
  </si>
  <si>
    <t>ameaça-legal-15</t>
  </si>
  <si>
    <t>Pressões legais, regulatórias e de controle sobre oferta educacional e operação institucional</t>
  </si>
  <si>
    <t>Ameaças decorrentes de mudanças na legislação educacional, novo Ensino Médio, exigências legais para funcionamento de estruturas específicas, percentuais legais de oferta, atuação de órgãos de controle, regulamentação de pesquisa, avaliação da CAPES e problemas em contratos públicos. Tais fatores podem restringir modalidades de oferta, elevar exigências de conformidade e impactar a execução da missão institucional.</t>
  </si>
  <si>
    <t>O cluster reúne riscos decorrentes de mudanças na legislação educacional, novo Ensino Médio, exigências legais para funcionamento de estruturas específicas, percentuais legais de oferta, atuação de órgãos de controle, regulamentação de pesquisa, avaliação da CAPES e problemas em contratos públicos. Tais fatores podem restringir modalidades de oferta, elevar exigências de conformidade e impactar a execução da missão institucional.</t>
  </si>
  <si>
    <t>A ameaça é comprovada por múltiplas frentes regulatórias: o Decreto nº 12.603/2025 institui o SINAEPT, ampliando a lógica de avaliação da qualidade da EPT; a Lei nº 14.945/2024 reestrutura o ensino médio, com reflexos sobre cursos técnicos integrados; o Decreto nº 12.456/2025 altera regras da EaD; a CAPES mantém processo formal de Avaliação Quadrienal da pós-graduação; e a Lei nº 14.133/2021 elevou exigências de planejamento, controle e conformidade em contratações públicas. Esses marcos não são necessariamente negativos, mas aumentam pressão por aderência legal, atualização curricular, gestão de contratos e evidências de qualidade institucional.</t>
  </si>
  <si>
    <r>
      <rPr>
        <b/>
        <sz val="10"/>
        <rFont val="Arial"/>
        <family val="2"/>
      </rPr>
      <t xml:space="preserve">Decreto nº 12.603/2025
</t>
    </r>
    <r>
      <rPr>
        <u/>
        <sz val="10"/>
        <color rgb="FF1155CC"/>
        <rFont val="Arial"/>
        <family val="2"/>
      </rPr>
      <t xml:space="preserve">https://www.planalto.gov.br/ccivil_03/_ato2023-2026/2025/decreto/D12603.htm
</t>
    </r>
    <r>
      <rPr>
        <b/>
        <sz val="10"/>
        <rFont val="Arial"/>
        <family val="2"/>
      </rPr>
      <t xml:space="preserve">Lei nº 14.945/2024
</t>
    </r>
    <r>
      <rPr>
        <u/>
        <sz val="10"/>
        <color rgb="FF1155CC"/>
        <rFont val="Arial"/>
        <family val="2"/>
      </rPr>
      <t>https://www.planalto.gov.br/ccivil_03/_ato2023-2026/2024/lei/l14945.htm</t>
    </r>
    <r>
      <rPr>
        <sz val="10"/>
        <color rgb="FF000000"/>
        <rFont val="Arial"/>
        <scheme val="minor"/>
      </rPr>
      <t xml:space="preserve">
</t>
    </r>
    <r>
      <rPr>
        <b/>
        <sz val="10"/>
        <rFont val="Arial"/>
        <family val="2"/>
      </rPr>
      <t xml:space="preserve">Decreto nº 12.456/2025
</t>
    </r>
    <r>
      <rPr>
        <u/>
        <sz val="10"/>
        <color rgb="FF1155CC"/>
        <rFont val="Arial"/>
        <family val="2"/>
      </rPr>
      <t>https://www.in.gov.br/en/web/dou/-/decreto-n-12.456-de-19-de-maio-de-2025-630398639</t>
    </r>
    <r>
      <rPr>
        <sz val="10"/>
        <color rgb="FF000000"/>
        <rFont val="Arial"/>
        <scheme val="minor"/>
      </rPr>
      <t xml:space="preserve">
</t>
    </r>
    <r>
      <rPr>
        <b/>
        <sz val="10"/>
        <rFont val="Arial"/>
        <family val="2"/>
      </rPr>
      <t xml:space="preserve">CAPES Avaliação Quadrienal
</t>
    </r>
    <r>
      <rPr>
        <u/>
        <sz val="10"/>
        <color rgb="FF1155CC"/>
        <rFont val="Arial"/>
        <family val="2"/>
      </rPr>
      <t>https://www.gov.br/capes/pt-br/acesso-a-informacao/acoes-e-programas/avaliacao/avaliacao-quadrienal</t>
    </r>
    <r>
      <rPr>
        <sz val="10"/>
        <color rgb="FF000000"/>
        <rFont val="Arial"/>
        <scheme val="minor"/>
      </rPr>
      <t xml:space="preserve">
</t>
    </r>
    <r>
      <rPr>
        <b/>
        <sz val="10"/>
        <rFont val="Arial"/>
        <family val="2"/>
      </rPr>
      <t xml:space="preserve">Lei nº 14.133/2021
</t>
    </r>
    <r>
      <rPr>
        <u/>
        <sz val="10"/>
        <color rgb="FF1155CC"/>
        <rFont val="Arial"/>
        <family val="2"/>
      </rPr>
      <t>https://www.planalto.gov.br/ccivil_03/_ato2019-2022/2021/lei/l14133.htm</t>
    </r>
  </si>
  <si>
    <t>ameaça-legal-18</t>
  </si>
  <si>
    <t>Provimento de pessoal, carreira pública e distribuição de cargos e funções</t>
  </si>
  <si>
    <t>Ameaças relacionadas à baixa atratividade da carreira técnico-administrativa, número reduzido de servidores, escassez de funções, ausência de substitutos, falta de profissionais essenciais e limitações para contratação temporária. Há também os atrasos e distorções na destinação de códigos de vagas, com impacto sobre capacidade de atendimento e consolidação dos campi.</t>
  </si>
  <si>
    <t>As contribuições destacam riscos relacionados à baixa atratividade da carreira técnico-administrativa, número reduzido de servidores, escassez de funções, ausência de substitutos, falta de profissionais essenciais e limitações para contratação temporária. Também aparecem atrasos e distorções na destinação de códigos de vagas, com impacto sobre capacidade de atendimento e consolidação dos campi.</t>
  </si>
  <si>
    <t>A ameaça tem respaldo em normas e movimentos recentes de gestão de pessoas. A Portaria MEC nº 713/2021 define parâmetros de organização, tipologia, cargos, funções e expansão para Institutos Federais; o MGI vem expandindo o Dimensionamento da Força de Trabalho como instrumento para melhorar contratação e alocação de pessoal; e notícia do Senado sobre criação de cargos para a educação federal evidencia que o tema de provimento continua em disputa legislativa e orçamentária. A ameaça não está apenas na falta de pessoas, mas na defasagem entre missão, expansão, tipologia, distribuição de funções e capacidade real de entrega.</t>
  </si>
  <si>
    <r>
      <rPr>
        <b/>
        <sz val="10"/>
        <rFont val="Arial"/>
        <family val="2"/>
      </rPr>
      <t xml:space="preserve">Portaria MEC nº 713/2021
</t>
    </r>
    <r>
      <rPr>
        <u/>
        <sz val="10"/>
        <color rgb="FF1155CC"/>
        <rFont val="Arial"/>
        <family val="2"/>
      </rPr>
      <t>https://in.gov.br/en/web/dou/-/portaria-n-713-de-8-de-setembro-de-2021-343837861</t>
    </r>
    <r>
      <rPr>
        <sz val="10"/>
        <color rgb="FF000000"/>
        <rFont val="Arial"/>
        <scheme val="minor"/>
      </rPr>
      <t xml:space="preserve">
</t>
    </r>
    <r>
      <rPr>
        <b/>
        <sz val="10"/>
        <rFont val="Arial"/>
        <family val="2"/>
      </rPr>
      <t xml:space="preserve">MGI Dimensionamento da Força de Trabalho
</t>
    </r>
    <r>
      <rPr>
        <u/>
        <sz val="10"/>
        <color rgb="FF1155CC"/>
        <rFont val="Arial"/>
        <family val="2"/>
      </rPr>
      <t>https://www.gov.br/servidor/pt-br/acesso-a-informacao/gestao-de-pessoas/dimensionamento-da-forca-de-trabalho</t>
    </r>
    <r>
      <rPr>
        <sz val="10"/>
        <color rgb="FF000000"/>
        <rFont val="Arial"/>
        <scheme val="minor"/>
      </rPr>
      <t xml:space="preserve">
</t>
    </r>
    <r>
      <rPr>
        <b/>
        <sz val="10"/>
        <rFont val="Arial"/>
        <family val="2"/>
      </rPr>
      <t xml:space="preserve">MGI expande DFT
</t>
    </r>
    <r>
      <rPr>
        <u/>
        <sz val="10"/>
        <color rgb="FF1155CC"/>
        <rFont val="Arial"/>
        <family val="2"/>
      </rPr>
      <t>https://www.gov.br/gestao/pt-br/assuntos/noticias/2025/outubro/mgi-expande-dimensionamento-da-forca-de-trabalho-e-aprimora-a-gestao-de-pessoas-no-servico-publico</t>
    </r>
    <r>
      <rPr>
        <sz val="10"/>
        <color rgb="FF000000"/>
        <rFont val="Arial"/>
        <scheme val="minor"/>
      </rPr>
      <t xml:space="preserve">
</t>
    </r>
    <r>
      <rPr>
        <b/>
        <sz val="10"/>
        <rFont val="Arial"/>
        <family val="2"/>
      </rPr>
      <t xml:space="preserve">Senado, cargos federais na educação
</t>
    </r>
    <r>
      <rPr>
        <u/>
        <sz val="10"/>
        <color rgb="FF1155CC"/>
        <rFont val="Arial"/>
        <family val="2"/>
      </rPr>
      <t>https://www12.senado.leg.br/noticias/materias/2026/03/10/senado-aprova-reestruturacao-de-carreiras-federais-com-13-mil-novos-professores</t>
    </r>
  </si>
  <si>
    <t>ameaça-político-01a</t>
  </si>
  <si>
    <t>Instabilidade político-institucional e fragilidade de articulação estratégica</t>
  </si>
  <si>
    <t>A dependência da Rede Federal em relação aos ciclos políticos, às mudanças de governo, às disputas ideológicas e à continuidade das políticas educacionais representa uma ameaça à estabilidade, ao financiamento, à expansão e à legitimidade dos Institutos Federais como política de Estado. Essa ameaça é ampliada quando há fragilidade na articulação com governos locais, órgãos públicos, lideranças políticas, instituições parceiras e atores estratégicos dos territórios. Ameaça de descontinuidade de políticas, perda de apoio institucional, redução da capacidade de cooperação, menor inserção territorial e limitação da efetividade das entregas do IF Sudeste MG à sociedade.</t>
  </si>
  <si>
    <t>ameaça-político-01</t>
  </si>
  <si>
    <t>Instabilidade político-governamental e descontinuidade das políticas educacionais</t>
  </si>
  <si>
    <t>O conjunto de contribuições aponta para a dependência da Rede Federal em relação aos ciclos políticos, às mudanças de governo e às disputas ideológicas. Essa instabilidade pode comprometer continuidade de políticas educacionais, expansão, orçamento, valorização dos servidores e legitimidade dos Institutos Federais como política de Estado.</t>
  </si>
  <si>
    <t>A ameaça é sustentada pela dependência da Rede Federal de ciclos de decisão política, orçamento anual e programas de governo. Em 2026 houve recomposição orçamentária anunciada pelo MEC após reduções, enquanto o CONIF registrou preocupação com cortes; ao mesmo tempo, a expansão da Rede Federal depende de decisões federais como Novo PAC e autorizações de funcionamento de novos campi. As evidências confirmam que financiamento, expansão, continuidade de políticas e legitimidade pública não são variáveis totalmente controladas pela instituição. A resposta estratégica passa por articulação federativa, portfólio de projetos, comunicação institucional e monitoramento de riscos políticos.</t>
  </si>
  <si>
    <r>
      <rPr>
        <b/>
        <sz val="10"/>
        <rFont val="Arial"/>
        <family val="2"/>
      </rPr>
      <t>MEC recomposição 2026</t>
    </r>
    <r>
      <rPr>
        <sz val="10"/>
        <color rgb="FF000000"/>
        <rFont val="Arial"/>
        <scheme val="minor"/>
      </rPr>
      <t xml:space="preserve">
</t>
    </r>
    <r>
      <rPr>
        <u/>
        <sz val="10"/>
        <color rgb="FF1155CC"/>
        <rFont val="Arial"/>
        <family val="2"/>
      </rPr>
      <t>https://www.gov.br/mec/pt-br/assuntos/noticias/2026/janeiro/governo-do-brasil-recompoe-orcamento-de-instituicoes-federais</t>
    </r>
    <r>
      <rPr>
        <sz val="10"/>
        <color rgb="FF000000"/>
        <rFont val="Arial"/>
        <scheme val="minor"/>
      </rPr>
      <t xml:space="preserve">
</t>
    </r>
    <r>
      <rPr>
        <b/>
        <sz val="10"/>
        <rFont val="Arial"/>
        <family val="2"/>
      </rPr>
      <t>CONIF, cortes orçamentários 2026</t>
    </r>
    <r>
      <rPr>
        <sz val="10"/>
        <color rgb="FF000000"/>
        <rFont val="Arial"/>
        <scheme val="minor"/>
      </rPr>
      <t xml:space="preserve">
</t>
    </r>
    <r>
      <rPr>
        <u/>
        <sz val="10"/>
        <color rgb="FF1155CC"/>
        <rFont val="Arial"/>
        <family val="2"/>
      </rPr>
      <t>https://portal.conif.org.br/en/geral/nota-oficial-sobre-os-cortes-orcamentarios-na-educacao-profissional-cientifica-e-tecnologica-2026</t>
    </r>
    <r>
      <rPr>
        <sz val="10"/>
        <color rgb="FF000000"/>
        <rFont val="Arial"/>
        <scheme val="minor"/>
      </rPr>
      <t xml:space="preserve">
</t>
    </r>
    <r>
      <rPr>
        <b/>
        <sz val="10"/>
        <rFont val="Arial"/>
        <family val="2"/>
      </rPr>
      <t>Rede Federal/MEC</t>
    </r>
    <r>
      <rPr>
        <sz val="10"/>
        <color rgb="FF000000"/>
        <rFont val="Arial"/>
        <scheme val="minor"/>
      </rPr>
      <t xml:space="preserve">
</t>
    </r>
    <r>
      <rPr>
        <u/>
        <sz val="10"/>
        <color rgb="FF1155CC"/>
        <rFont val="Arial"/>
        <family val="2"/>
      </rPr>
      <t>https://www.gov.br/mec/pt-br/assuntos/ept/rede-federal</t>
    </r>
    <r>
      <rPr>
        <sz val="10"/>
        <color rgb="FF000000"/>
        <rFont val="Arial"/>
        <scheme val="minor"/>
      </rPr>
      <t xml:space="preserve">
</t>
    </r>
    <r>
      <rPr>
        <b/>
        <sz val="10"/>
        <rFont val="Arial"/>
        <family val="2"/>
      </rPr>
      <t>MEC autoriza novos campi</t>
    </r>
    <r>
      <rPr>
        <sz val="10"/>
        <color rgb="FF000000"/>
        <rFont val="Arial"/>
        <scheme val="minor"/>
      </rPr>
      <t xml:space="preserve">
</t>
    </r>
    <r>
      <rPr>
        <u/>
        <sz val="10"/>
        <color rgb="FF1155CC"/>
        <rFont val="Arial"/>
        <family val="2"/>
      </rPr>
      <t>https://www.ifsp.edu.br/index.php/internacional/17-ultimas-noticias/5751-mec-autoriza-funcionamento-de-38-novos-campi-de-ifs</t>
    </r>
    <r>
      <rPr>
        <sz val="10"/>
        <color rgb="FF000000"/>
        <rFont val="Arial"/>
        <scheme val="minor"/>
      </rPr>
      <t xml:space="preserve">
</t>
    </r>
    <r>
      <rPr>
        <b/>
        <sz val="10"/>
        <rFont val="Arial"/>
        <family val="2"/>
      </rPr>
      <t>Decreto nº 12.603/2025</t>
    </r>
    <r>
      <rPr>
        <sz val="10"/>
        <color rgb="FF000000"/>
        <rFont val="Arial"/>
        <scheme val="minor"/>
      </rPr>
      <t xml:space="preserve">
</t>
    </r>
    <r>
      <rPr>
        <u/>
        <sz val="10"/>
        <color rgb="FF1155CC"/>
        <rFont val="Arial"/>
        <family val="2"/>
      </rPr>
      <t>https://www.planalto.gov.br/ccivil_03/_ato2023-2026/2025/decreto/D12603.htm</t>
    </r>
  </si>
  <si>
    <t>ameaça-político-16</t>
  </si>
  <si>
    <t>Expansão territorial, novas unidades e competição interna por público e capacidade</t>
  </si>
  <si>
    <t>Decisões de expansão, implantação ou consolidação de unidades podem gerar concorrência entre campi, pressão sobre infraestrutura e risco de desalinhamento entre vontade política e capacidade real de execução. A proximidade entre unidades e a disparidade de estrutura podem afetar preenchimento de vagas e impacto territorial.</t>
  </si>
  <si>
    <t>As contribuições indicam que decisões de expansão, implantação ou consolidação de unidades podem gerar concorrência entre campi, pressão sobre infraestrutura e risco de desalinhamento entre vontade política e capacidade real de execução. A proximidade entre unidades e a disparidade de estrutura podem afetar preenchimento de vagas e impacto territorial.</t>
  </si>
  <si>
    <t>A ameaça é parcialmente comprovada por evidências de expansão e por normas de capacidade institucional. O Governo Federal anunciou expansão da Rede Federal e autorizou novos campi; o próprio IF Sudeste MG informou a previsão de nova unidade em São João Nepomuceno junto aos campi existentes; e a Portaria MEC nº 713/2021 define parâmetros de tipologia, cargos e funções para expansão/organização. Essas fontes não comprovam competição interna por público no IF Sudeste MG, mas comprovam que expansão territorial precisa ser confrontada com demanda, infraestrutura, pessoal, transporte, sustentabilidade orçamentária e distância entre unidades. A ameaça incide sobre o desalinhamento entre decisão política e capacidade operacional.</t>
  </si>
  <si>
    <r>
      <rPr>
        <b/>
        <sz val="10"/>
        <rFont val="Arial"/>
        <family val="2"/>
      </rPr>
      <t xml:space="preserve">MEC autoriza novos campi
</t>
    </r>
    <r>
      <rPr>
        <u/>
        <sz val="10"/>
        <color rgb="FF1155CC"/>
        <rFont val="Arial"/>
        <family val="2"/>
      </rPr>
      <t>https://www.ifsp.edu.br/index.php/internacional/17-ultimas-noticias/5751-mec-autoriza-funcionamento-de-38-novos-campi-de-ifs</t>
    </r>
    <r>
      <rPr>
        <sz val="10"/>
        <color rgb="FF000000"/>
        <rFont val="Arial"/>
        <scheme val="minor"/>
      </rPr>
      <t xml:space="preserve">
</t>
    </r>
    <r>
      <rPr>
        <b/>
        <sz val="10"/>
        <rFont val="Arial"/>
        <family val="2"/>
      </rPr>
      <t>IF Sudeste MG, nova unidade São João Nepomuceno</t>
    </r>
    <r>
      <rPr>
        <sz val="10"/>
        <color rgb="FF000000"/>
        <rFont val="Arial"/>
        <scheme val="minor"/>
      </rPr>
      <t xml:space="preserve">
</t>
    </r>
    <r>
      <rPr>
        <u/>
        <sz val="10"/>
        <color rgb="FF1155CC"/>
        <rFont val="Arial"/>
        <family val="2"/>
      </rPr>
      <t>https://www.ifsudestemg.edu.br/noticias/reitoria/2024/02/if-sudeste-mg-tera-nova-unidade-em-sao-joao-nepomuceno</t>
    </r>
    <r>
      <rPr>
        <sz val="10"/>
        <color rgb="FF000000"/>
        <rFont val="Arial"/>
        <scheme val="minor"/>
      </rPr>
      <t xml:space="preserve">
</t>
    </r>
    <r>
      <rPr>
        <b/>
        <sz val="10"/>
        <rFont val="Arial"/>
        <family val="2"/>
      </rPr>
      <t>IF Sudeste MG estrutura organizacional</t>
    </r>
    <r>
      <rPr>
        <sz val="10"/>
        <color rgb="FF000000"/>
        <rFont val="Arial"/>
        <scheme val="minor"/>
      </rPr>
      <t xml:space="preserve">
</t>
    </r>
    <r>
      <rPr>
        <u/>
        <sz val="10"/>
        <color rgb="FF1155CC"/>
        <rFont val="Arial"/>
        <family val="2"/>
      </rPr>
      <t>https://www.ifsudestemg.edu.br/institucional/estrutura-organizacional</t>
    </r>
    <r>
      <rPr>
        <sz val="10"/>
        <color rgb="FF000000"/>
        <rFont val="Arial"/>
        <scheme val="minor"/>
      </rPr>
      <t xml:space="preserve">
</t>
    </r>
    <r>
      <rPr>
        <b/>
        <sz val="10"/>
        <rFont val="Arial"/>
        <family val="2"/>
      </rPr>
      <t>Portaria MEC nº 713/2021</t>
    </r>
    <r>
      <rPr>
        <sz val="10"/>
        <color rgb="FF000000"/>
        <rFont val="Arial"/>
        <scheme val="minor"/>
      </rPr>
      <t xml:space="preserve">
</t>
    </r>
    <r>
      <rPr>
        <u/>
        <sz val="10"/>
        <color rgb="FF1155CC"/>
        <rFont val="Arial"/>
        <family val="2"/>
      </rPr>
      <t>https://in.gov.br/en/web/dou/-/portaria-n-713-de-8-de-setembro-de-2021-343837861</t>
    </r>
  </si>
  <si>
    <t>ameaça-político-17</t>
  </si>
  <si>
    <t>Lentidão, burocracia e pressão administrativa por resultados</t>
  </si>
  <si>
    <t>A possível lentidão no ritmo das mudanças requeridas da Administração Pública e a pressão por resultados tradicionais podem dificultar a inovação, a adoção de tecnologias e a adaptação institucional. A ameaça também incide no consumo da capacidade organizacional em rotinas mal estruturadas que reduzem a agilidade e distanciam do foco estratégico.</t>
  </si>
  <si>
    <t>O grupo aponta que a dinâmica lenta de mudança da Administração Pública, a carga burocrática e a pressão por resultados tradicionais podem dificultar inovação, adoção de tecnologias e adaptação institucional. O risco é consumir capacidade organizacional em rotinas formais, reduzindo agilidade e foco estratégico.</t>
  </si>
  <si>
    <t>As fontes qualificam a ameaça: a Lei nº 14.133/2021 exige maior planejamento, controle e conformidade em contratações; o Decreto nº 9.203/2017 e o referencial do TCU reforçam mecanismos de governança, risco e controle; e o PGD, pela IN nº 24/2023, orienta vinculação entre trabalho, entregas e estratégia. Isso refuta a ideia de que burocracia seja apenas obstáculo, pois parte dela busca melhorar resultados e controle. Porém, se a instituição não redesenhar processos, automatizar rotinas e capacitar equipes, o acúmulo de exigências pode consumir capacidade organizacional e reduzir agilidade para inovação.</t>
  </si>
  <si>
    <r>
      <rPr>
        <b/>
        <sz val="10"/>
        <rFont val="Arial"/>
        <family val="2"/>
      </rPr>
      <t>Lei nº 14.133/2021</t>
    </r>
    <r>
      <rPr>
        <sz val="10"/>
        <color rgb="FF000000"/>
        <rFont val="Arial"/>
        <scheme val="minor"/>
      </rPr>
      <t xml:space="preserve">
</t>
    </r>
    <r>
      <rPr>
        <u/>
        <sz val="10"/>
        <color rgb="FF1155CC"/>
        <rFont val="Arial"/>
        <family val="2"/>
      </rPr>
      <t>https://www.planalto.gov.br/ccivil_03/_ato2019-2022/2021/lei/l14133.htm</t>
    </r>
    <r>
      <rPr>
        <sz val="10"/>
        <color rgb="FF000000"/>
        <rFont val="Arial"/>
        <scheme val="minor"/>
      </rPr>
      <t xml:space="preserve">
</t>
    </r>
    <r>
      <rPr>
        <b/>
        <sz val="10"/>
        <rFont val="Arial"/>
        <family val="2"/>
      </rPr>
      <t>Decreto nº 9.203/2017</t>
    </r>
    <r>
      <rPr>
        <sz val="10"/>
        <color rgb="FF000000"/>
        <rFont val="Arial"/>
        <scheme val="minor"/>
      </rPr>
      <t xml:space="preserve">
</t>
    </r>
    <r>
      <rPr>
        <u/>
        <sz val="10"/>
        <color rgb="FF1155CC"/>
        <rFont val="Arial"/>
        <family val="2"/>
      </rPr>
      <t>https://www.planalto.gov.br/ccivil_03/_ato2015-2018/2017/decreto/d9203.htm</t>
    </r>
    <r>
      <rPr>
        <sz val="10"/>
        <color rgb="FF000000"/>
        <rFont val="Arial"/>
        <scheme val="minor"/>
      </rPr>
      <t xml:space="preserve">
</t>
    </r>
    <r>
      <rPr>
        <b/>
        <sz val="10"/>
        <rFont val="Arial"/>
        <family val="2"/>
      </rPr>
      <t>Referencial Básico de Governança/TCU</t>
    </r>
    <r>
      <rPr>
        <sz val="10"/>
        <color rgb="FF000000"/>
        <rFont val="Arial"/>
        <scheme val="minor"/>
      </rPr>
      <t xml:space="preserve">
</t>
    </r>
    <r>
      <rPr>
        <u/>
        <sz val="10"/>
        <color rgb="FF1155CC"/>
        <rFont val="Arial"/>
        <family val="2"/>
      </rPr>
      <t>https://cdn.cade.gov.br/Portal/centrais-de-conteudo/publicacoes/referencial-basico-de-governanca-organizacional.pdf</t>
    </r>
    <r>
      <rPr>
        <sz val="10"/>
        <color rgb="FF000000"/>
        <rFont val="Arial"/>
        <scheme val="minor"/>
      </rPr>
      <t xml:space="preserve">
</t>
    </r>
    <r>
      <rPr>
        <b/>
        <sz val="10"/>
        <rFont val="Arial"/>
        <family val="2"/>
      </rPr>
      <t>IN Conjunta SEGES-SGPRT/MGI nº 24/2023</t>
    </r>
    <r>
      <rPr>
        <sz val="10"/>
        <color rgb="FF000000"/>
        <rFont val="Arial"/>
        <scheme val="minor"/>
      </rPr>
      <t xml:space="preserve">
</t>
    </r>
    <r>
      <rPr>
        <u/>
        <sz val="10"/>
        <color rgb="FF1155CC"/>
        <rFont val="Arial"/>
        <family val="2"/>
      </rPr>
      <t>https://www.in.gov.br/en/web/dou/-/instrucao-normativa-conjunta-seges-sgprt-/mgi-n-24-de-28-de-julho-de-2023-499593248</t>
    </r>
  </si>
  <si>
    <t>ameaça-social-04a</t>
  </si>
  <si>
    <t>Vulnerabilidade social, barreiras de acesso e ameaças à permanência discente</t>
  </si>
  <si>
    <t>A vulnerabilidade socioeconômica dos estudantes e de suas famílias, associada à necessidade de trabalhar, baixa renda, dificuldades de moradia, custos de permanência, limitações de transporte e lacunas formativas da educação básica, representa uma ameaça ao acesso, à frequência, ao aproveitamento acadêmico, à permanência e à conclusão dos cursos.  Ameaças representadas por desigualdades sociais, territoriais e educacionais que ampliem reprovação, retenção e evasão, exigindo maior capacidade institucional de assistência estudantil, acolhimento, nivelamento, acompanhamento pedagógico e articulação com políticas públicas de transporte e inclusão.</t>
  </si>
  <si>
    <t>ameaça-social-04</t>
  </si>
  <si>
    <t>Vulnerabilidade socioeconômica, permanência e evasão discente</t>
  </si>
  <si>
    <t>As contribuições convergem para o risco de evasão e baixa permanência associado à vulnerabilidade socioeconômica dos estudantes e de suas famílias. A necessidade de trabalhar, a baixa renda, a dificuldade de morar ou se manter nas cidades e a desigualdade social afetam diretamente acesso, frequência, conclusão e êxito acadêmico.</t>
  </si>
  <si>
    <t>A ameaça é fortemente comprovada por dados públicos de desigualdade educacional. A Lei nº 14.914/2024 reconhece assistência estudantil como política nacional e inclui ações como moradia, alimentação e transporte; dados da PNAD/IBGE indicam que milhões de jovens de 14 a 29 anos não concluíram o ensino médio; o UNICEF/Busca Ativa Escolar associa exclusão escolar à pobreza, trabalho, gravidez, discriminação e baixa escolarização familiar; e o Censo Superior/Inep monitora permanência, conclusão e desistência. As evidências sustentam que vulnerabilidade social, custos de permanência, transporte e lacunas formativas afetam acesso, frequência, êxito e conclusão.</t>
  </si>
  <si>
    <r>
      <rPr>
        <b/>
        <sz val="10"/>
        <rFont val="Arial"/>
        <family val="2"/>
      </rPr>
      <t>Lei nº 14.914/2024</t>
    </r>
    <r>
      <rPr>
        <sz val="10"/>
        <color rgb="FF000000"/>
        <rFont val="Arial"/>
        <scheme val="minor"/>
      </rPr>
      <t xml:space="preserve">
</t>
    </r>
    <r>
      <rPr>
        <u/>
        <sz val="10"/>
        <color rgb="FF1155CC"/>
        <rFont val="Arial"/>
        <family val="2"/>
      </rPr>
      <t>https://www2.camara.leg.br/legin/fed/lei/2024/lei-14914-3-julho-2024-795887-publicacaooriginal-172283-pl.html</t>
    </r>
    <r>
      <rPr>
        <sz val="10"/>
        <color rgb="FF000000"/>
        <rFont val="Arial"/>
        <scheme val="minor"/>
      </rPr>
      <t xml:space="preserve">
</t>
    </r>
    <r>
      <rPr>
        <b/>
        <sz val="10"/>
        <rFont val="Arial"/>
        <family val="2"/>
      </rPr>
      <t>IBGE/PNAD Educação 2024</t>
    </r>
    <r>
      <rPr>
        <sz val="10"/>
        <color rgb="FF000000"/>
        <rFont val="Arial"/>
        <scheme val="minor"/>
      </rPr>
      <t xml:space="preserve">
</t>
    </r>
    <r>
      <rPr>
        <u/>
        <sz val="10"/>
        <color rgb="FF1155CC"/>
        <rFont val="Arial"/>
        <family val="2"/>
      </rPr>
      <t>https://agenciadenoticias.ibge.gov.br/agencia-noticias/2012-agencia-de-noticias/noticias/43699-indicadores-educacionais-avancam-em-2024-mas-atraso-escolar-aumenta</t>
    </r>
    <r>
      <rPr>
        <sz val="10"/>
        <color rgb="FF000000"/>
        <rFont val="Arial"/>
        <scheme val="minor"/>
      </rPr>
      <t xml:space="preserve">
</t>
    </r>
    <r>
      <rPr>
        <b/>
        <sz val="10"/>
        <rFont val="Arial"/>
        <family val="2"/>
      </rPr>
      <t>UNICEF/Busca Ativa Escolar</t>
    </r>
    <r>
      <rPr>
        <sz val="10"/>
        <color rgb="FF000000"/>
        <rFont val="Arial"/>
        <scheme val="minor"/>
      </rPr>
      <t xml:space="preserve">
</t>
    </r>
    <r>
      <rPr>
        <u/>
        <sz val="10"/>
        <color rgb="FF1155CC"/>
        <rFont val="Arial"/>
        <family val="2"/>
      </rPr>
      <t>https://buscaativaescolar.org.br/noticia/pnad-educacao-8-7-milhoes-de-jovens-brasileiros-abandonaram-ou-nunca-frequentaram-a-escola</t>
    </r>
    <r>
      <rPr>
        <sz val="10"/>
        <color rgb="FF000000"/>
        <rFont val="Arial"/>
        <scheme val="minor"/>
      </rPr>
      <t xml:space="preserve">
</t>
    </r>
    <r>
      <rPr>
        <b/>
        <sz val="10"/>
        <rFont val="Arial"/>
        <family val="2"/>
      </rPr>
      <t>Censo da Educação Superior 2024/Inep</t>
    </r>
    <r>
      <rPr>
        <sz val="10"/>
        <color rgb="FF000000"/>
        <rFont val="Arial"/>
        <scheme val="minor"/>
      </rPr>
      <t xml:space="preserve">
</t>
    </r>
    <r>
      <rPr>
        <u/>
        <sz val="10"/>
        <color rgb="FF1155CC"/>
        <rFont val="Arial"/>
        <family val="2"/>
      </rPr>
      <t>https://download.inep.gov.br/educacao_superior/censo_superior/documentos/2024/apresentacao_censo_da_educacao_superior_2024.pdf</t>
    </r>
    <r>
      <rPr>
        <sz val="10"/>
        <color rgb="FF000000"/>
        <rFont val="Arial"/>
        <scheme val="minor"/>
      </rPr>
      <t xml:space="preserve">
</t>
    </r>
    <r>
      <rPr>
        <b/>
        <sz val="10"/>
        <rFont val="Arial"/>
        <family val="2"/>
      </rPr>
      <t>Indicadores de fluxo/Inep</t>
    </r>
    <r>
      <rPr>
        <sz val="10"/>
        <color rgb="FF000000"/>
        <rFont val="Arial"/>
        <scheme val="minor"/>
      </rPr>
      <t xml:space="preserve">
</t>
    </r>
    <r>
      <rPr>
        <u/>
        <sz val="10"/>
        <color rgb="FF1155CC"/>
        <rFont val="Arial"/>
        <family val="2"/>
      </rPr>
      <t>https://www.gov.br/inep/pt-br/acesso-a-informacao/dados-abertos/indicadores-educacionais/indicadores-de-fluxo-da-educacao-superior</t>
    </r>
  </si>
  <si>
    <t>ameaça-social-07a</t>
  </si>
  <si>
    <t>Mudanças socioculturais, baixa atratividade da oferta e fragilidade da imagem institucional</t>
  </si>
  <si>
    <t>Mudanças socioculturais no perfil dos estudantes, menor valorização da educação formal, preferência por cursos mais curtos ou flexíveis, efeitos pós-pandemia, conflitos geracionais, queda demográfica e baixa atratividade de determinadas formações, especialmente licenciaturas e cursos acadêmicos específicos, podem reduzir a procura e a aderência dos estudantes ao modelo tradicional de oferta do IF Sudeste MG. Essa ameaça é ampliada quando parte da sociedade desconhece a natureza pública, gratuita, inclusiva e de qualidade dos Institutos Federais, ou quando há fragilização de sua imagem pública. Ameaça de perda de atratividade, redução da demanda por cursos, enfraquecimento da legitimidade social e menor apoio da comunidade às ações institucionais.</t>
  </si>
  <si>
    <t>ameaça-social-07</t>
  </si>
  <si>
    <t>Mudanças socioculturais no perfil dos estudantes e na valorização da educação formal</t>
  </si>
  <si>
    <t>O cluster reúne percepções sobre desinteresse crescente de jovens pela educação formal, menor disponibilidade para cursos presenciais longos, mudanças pós-pandemia, conflitos geracionais e queda demográfica. Essas transformações podem reduzir atratividade, procura e aderência dos estudantes ao modelo tradicional de oferta do IF.</t>
  </si>
  <si>
    <t>A ameaça é sustentada por mudanças demográficas e educacionais. O IBGE projeta que a população brasileira atingirá pico em 2041 e depois diminuirá, indicando pressão de longo prazo sobre faixas jovens em muitos territórios; o Censo da Educação Superior 2024 mostra que a EaD superou o presencial nas matrículas de graduação; as notas estatísticas do Inep mostram que licenciaturas estão majoritariamente em EaD e em instituições privadas; e apenas parte dos concluintes do ensino médio ingressa imediatamente na educação superior. Essas evidências qualificam a ameaça de menor atratividade de ofertas tradicionais, especialmente presenciais, longas ou pouco conectadas às expectativas dos estudantes e ao território.</t>
  </si>
  <si>
    <r>
      <rPr>
        <b/>
        <sz val="10"/>
        <rFont val="Arial"/>
        <family val="2"/>
      </rPr>
      <t xml:space="preserve">IBGE projeções populacionais
</t>
    </r>
    <r>
      <rPr>
        <u/>
        <sz val="10"/>
        <color rgb="FF1155CC"/>
        <rFont val="Arial"/>
        <family val="2"/>
      </rPr>
      <t xml:space="preserve">https://www.ibge.gov.br/estatisticas/sociais/populacao/9109-projecao-da-populacao.html
</t>
    </r>
    <r>
      <rPr>
        <b/>
        <sz val="10"/>
        <rFont val="Arial"/>
        <family val="2"/>
      </rPr>
      <t xml:space="preserve">Agência Gov/IBGE projeção 2041
</t>
    </r>
    <r>
      <rPr>
        <u/>
        <sz val="10"/>
        <color rgb="FF1155CC"/>
        <rFont val="Arial"/>
        <family val="2"/>
      </rPr>
      <t>https://agenciagov.ebc.com.br/noticias/202408/populacao-do-pais-vai-parar-de-crescer-em-2041</t>
    </r>
    <r>
      <rPr>
        <sz val="10"/>
        <color rgb="FF000000"/>
        <rFont val="Arial"/>
        <scheme val="minor"/>
      </rPr>
      <t xml:space="preserve">
</t>
    </r>
    <r>
      <rPr>
        <b/>
        <sz val="10"/>
        <rFont val="Arial"/>
        <family val="2"/>
      </rPr>
      <t>Censo da Educação Superior 2024/Inep</t>
    </r>
    <r>
      <rPr>
        <sz val="10"/>
        <color rgb="FF000000"/>
        <rFont val="Arial"/>
        <scheme val="minor"/>
      </rPr>
      <t xml:space="preserve">
</t>
    </r>
    <r>
      <rPr>
        <u/>
        <sz val="10"/>
        <color rgb="FF1155CC"/>
        <rFont val="Arial"/>
        <family val="2"/>
      </rPr>
      <t>https://download.inep.gov.br/educacao_superior/censo_superior/documentos/2024/apresentacao_censo_da_educacao_superior_2024.pdf</t>
    </r>
    <r>
      <rPr>
        <sz val="10"/>
        <color rgb="FF000000"/>
        <rFont val="Arial"/>
        <scheme val="minor"/>
      </rPr>
      <t xml:space="preserve">
</t>
    </r>
    <r>
      <rPr>
        <b/>
        <sz val="10"/>
        <rFont val="Arial"/>
        <family val="2"/>
      </rPr>
      <t xml:space="preserve">Notas estatísticas Censo Superior 2024
</t>
    </r>
    <r>
      <rPr>
        <u/>
        <sz val="10"/>
        <color rgb="FF1155CC"/>
        <rFont val="Arial"/>
        <family val="2"/>
      </rPr>
      <t>https://download.inep.gov.br/publicacoes/institucionais/estatisticas_e_indicadores/notas_estatisticas_censo_escolar_da_educacao_superior_2024.pdf</t>
    </r>
    <r>
      <rPr>
        <sz val="10"/>
        <color rgb="FF000000"/>
        <rFont val="Arial"/>
        <scheme val="minor"/>
      </rPr>
      <t xml:space="preserve">
</t>
    </r>
    <r>
      <rPr>
        <b/>
        <sz val="10"/>
        <rFont val="Arial"/>
        <family val="2"/>
      </rPr>
      <t xml:space="preserve">MEC resultado Censo Superior 2024
</t>
    </r>
    <r>
      <rPr>
        <u/>
        <sz val="10"/>
        <color rgb="FF1155CC"/>
        <rFont val="Arial"/>
        <family val="2"/>
      </rPr>
      <t>https://www.gov.br/mec/pt-br/assuntos/noticias/2025/setembro/resultados-do-censo-superior-2024estao-disponiveis</t>
    </r>
  </si>
  <si>
    <t>ameaça-social-19</t>
  </si>
  <si>
    <t>Saúde mental, engajamento e produtividade dos servidores</t>
  </si>
  <si>
    <t>Ameaças ligadas ao adoecimento mental, desmotivação, baixa colaboração, sobrecarga e avaliação de desempenho ineficiente, com possíveis impactos no clima organizacional, produtividade e qualidade das entregas. Embora alguns elementos sejam internos, sugere-se que há uma pressão social e laboral relevante para a sustentabilidade institucional.</t>
  </si>
  <si>
    <t>As contribuições indicam riscos de adoecimento mental, desmotivação, baixa colaboração, sobrecarga e avaliação de desempenho ineficiente, com possíveis impactos no clima organizacional, produtividade e qualidade das entregas. Embora alguns elementos sejam internos, o cluster expressa uma pressão social e laboral relevante para a sustentabilidade institucional.</t>
  </si>
  <si>
    <t>A ameaça é respaldada por evidências de saúde mental no trabalho. O Ministério da Saúde caracteriza burnout como esgotamento relacionado a situações de trabalho desgastantes e excesso de trabalho; OMS/OIT alertam que problemas de saúde mental afetam desempenho e produtividade e recomendam ações de prevenção e apoio; e material da ENAP/Fundacentro/CNJ sobre saúde mental no serviço público registra afastamentos de servidores federais por transtornos mentais e discute uso de diagnóstico para antecipar riscos. Isso sustenta a ameaça de adoecimento, sobrecarga, desmotivação e queda de produtividade, especialmente em ambientes com pressão por resultados, escassez de pessoal e mudanças organizacionais.</t>
  </si>
  <si>
    <r>
      <rPr>
        <b/>
        <sz val="10"/>
        <rFont val="Arial"/>
        <family val="2"/>
      </rPr>
      <t xml:space="preserve">Ministério da Saúde, Burnout
</t>
    </r>
    <r>
      <rPr>
        <u/>
        <sz val="10"/>
        <color rgb="FF1155CC"/>
        <rFont val="Arial"/>
        <family val="2"/>
      </rPr>
      <t xml:space="preserve">https://www.gov.br/saude/pt-br/assuntos/saude-de-a-a-z/s/sindrome-de-burnout
</t>
    </r>
    <r>
      <rPr>
        <b/>
        <sz val="10"/>
        <rFont val="Arial"/>
        <family val="2"/>
      </rPr>
      <t xml:space="preserve">OMS/OIT saúde mental no trabalho
</t>
    </r>
    <r>
      <rPr>
        <u/>
        <sz val="10"/>
        <color rgb="FF1155CC"/>
        <rFont val="Arial"/>
        <family val="2"/>
      </rPr>
      <t>https://brasil.un.org/pt-br/201450-oms-e-oit-publicam-novas-diretrizes-sobre-sa%C3%BAde-mental-no-trabalho</t>
    </r>
    <r>
      <rPr>
        <sz val="10"/>
        <color rgb="FF000000"/>
        <rFont val="Arial"/>
        <scheme val="minor"/>
      </rPr>
      <t xml:space="preserve">
</t>
    </r>
    <r>
      <rPr>
        <b/>
        <sz val="10"/>
        <rFont val="Arial"/>
        <family val="2"/>
      </rPr>
      <t xml:space="preserve">ENAP, Detecção de riscos à saúde mental no trabalho
</t>
    </r>
    <r>
      <rPr>
        <u/>
        <sz val="10"/>
        <color rgb="FF1155CC"/>
        <rFont val="Arial"/>
        <family val="2"/>
      </rPr>
      <t>https://repositorio.enap.gov.br/handle/1/4492</t>
    </r>
    <r>
      <rPr>
        <sz val="10"/>
        <color rgb="FF000000"/>
        <rFont val="Arial"/>
        <scheme val="minor"/>
      </rPr>
      <t xml:space="preserve">
</t>
    </r>
    <r>
      <rPr>
        <b/>
        <sz val="10"/>
        <rFont val="Arial"/>
        <family val="2"/>
      </rPr>
      <t xml:space="preserve">Briefing ENAP/Fundacentro/CNJ
</t>
    </r>
    <r>
      <rPr>
        <u/>
        <sz val="10"/>
        <color rgb="FF1155CC"/>
        <rFont val="Arial"/>
        <family val="2"/>
      </rPr>
      <t>https://repositorio.enap.gov.br/bitstream/1/4492/3/Briefing%20Desafios%20-%20Sau%CC%81de%20Mental.pdf</t>
    </r>
  </si>
  <si>
    <t>ameaça-tecnológico-12</t>
  </si>
  <si>
    <t>Subutilização de dados, indicadores e sistemas de informação para decisão</t>
  </si>
  <si>
    <t>Ameaça de a instituição não utilizar de forma estratégica indicadores, PNP, relatórios e sistemas de informação para apoiar planejamento, investimentos e tomada de decisão. A ameaça central incide em manter decisões pouco baseadas em evidências, com fragilidade na qualidade, disponibilidade e uso dos dados institucionais.</t>
  </si>
  <si>
    <t>As contribuições apontam a ameaça de a instituição não utilizar de forma estratégica indicadores, PNP, relatórios e sistemas de informação para apoiar planejamento, investimentos e tomada de decisão. O risco central é manter decisões pouco baseadas em evidências, com fragilidade na qualidade, disponibilidade e uso dos dados institucionais.</t>
  </si>
  <si>
    <t>A ameaça é comprovada pela existência de bases e diretrizes públicas que tornam injustificável uma gestão pouco orientada por dados. A PNP é a fonte oficial de estatísticas da Rede Federal, com indicadores acadêmicos, de pessoal e financeiros; a Lei do Governo Digital e a Estratégia Federal de Governo Digital 2024-2027 orientam uso de dados, serviços digitais, metas e eficiência; e o Referencial de Governança do TCU enfatiza liderança, estratégia, controle, monitoramento e prestação de contas. Assim, a subutilização de PNP, relatórios e sistemas fragiliza decisões sobre oferta, orçamento, pessoal, permanência e investimentos, além de reduzir transparência e capacidade de demonstrar resultados.</t>
  </si>
  <si>
    <r>
      <rPr>
        <b/>
        <sz val="10"/>
        <rFont val="Arial"/>
        <family val="2"/>
      </rPr>
      <t>PNP/MEC</t>
    </r>
    <r>
      <rPr>
        <sz val="10"/>
        <color rgb="FF000000"/>
        <rFont val="Arial"/>
        <scheme val="minor"/>
      </rPr>
      <t xml:space="preserve">
</t>
    </r>
    <r>
      <rPr>
        <u/>
        <sz val="10"/>
        <color rgb="FF1155CC"/>
        <rFont val="Arial"/>
        <family val="2"/>
      </rPr>
      <t>https://www.gov.br/mec/pt-br/pnp</t>
    </r>
    <r>
      <rPr>
        <sz val="10"/>
        <color rgb="FF000000"/>
        <rFont val="Arial"/>
        <scheme val="minor"/>
      </rPr>
      <t xml:space="preserve">
</t>
    </r>
    <r>
      <rPr>
        <b/>
        <sz val="10"/>
        <rFont val="Arial"/>
        <family val="2"/>
      </rPr>
      <t>Extrator PNP</t>
    </r>
    <r>
      <rPr>
        <sz val="10"/>
        <color rgb="FF000000"/>
        <rFont val="Arial"/>
        <scheme val="minor"/>
      </rPr>
      <t xml:space="preserve">
</t>
    </r>
    <r>
      <rPr>
        <u/>
        <sz val="10"/>
        <color rgb="FF1155CC"/>
        <rFont val="Arial"/>
        <family val="2"/>
      </rPr>
      <t>https://moduloextratorpnp.mec.gov.br/</t>
    </r>
    <r>
      <rPr>
        <sz val="10"/>
        <color rgb="FF000000"/>
        <rFont val="Arial"/>
        <scheme val="minor"/>
      </rPr>
      <t xml:space="preserve">
</t>
    </r>
    <r>
      <rPr>
        <b/>
        <sz val="10"/>
        <rFont val="Arial"/>
        <family val="2"/>
      </rPr>
      <t>Lei nº 14.129/2021</t>
    </r>
    <r>
      <rPr>
        <sz val="10"/>
        <color rgb="FF000000"/>
        <rFont val="Arial"/>
        <scheme val="minor"/>
      </rPr>
      <t xml:space="preserve">
</t>
    </r>
    <r>
      <rPr>
        <u/>
        <sz val="10"/>
        <color rgb="FF1155CC"/>
        <rFont val="Arial"/>
        <family val="2"/>
      </rPr>
      <t>https://www.planalto.gov.br/ccivil_03/_ato2019-2022/2021/lei/l14129.htm</t>
    </r>
    <r>
      <rPr>
        <sz val="10"/>
        <color rgb="FF000000"/>
        <rFont val="Arial"/>
        <scheme val="minor"/>
      </rPr>
      <t xml:space="preserve">
</t>
    </r>
    <r>
      <rPr>
        <b/>
        <sz val="10"/>
        <rFont val="Arial"/>
        <family val="2"/>
      </rPr>
      <t>EFGD 2024-2027</t>
    </r>
    <r>
      <rPr>
        <sz val="10"/>
        <color rgb="FF000000"/>
        <rFont val="Arial"/>
        <scheme val="minor"/>
      </rPr>
      <t xml:space="preserve">
</t>
    </r>
    <r>
      <rPr>
        <u/>
        <sz val="10"/>
        <color rgb="FF1155CC"/>
        <rFont val="Arial"/>
        <family val="2"/>
      </rPr>
      <t>https://www.gov.br/governodigital/pt-br/estrategias-e-governanca-digital/EFGD</t>
    </r>
    <r>
      <rPr>
        <sz val="10"/>
        <color rgb="FF000000"/>
        <rFont val="Arial"/>
        <scheme val="minor"/>
      </rPr>
      <t xml:space="preserve">
</t>
    </r>
    <r>
      <rPr>
        <b/>
        <sz val="10"/>
        <rFont val="Arial"/>
        <family val="2"/>
      </rPr>
      <t>Referencial Básico de Governança/TCU</t>
    </r>
    <r>
      <rPr>
        <sz val="10"/>
        <color rgb="FF000000"/>
        <rFont val="Arial"/>
        <scheme val="minor"/>
      </rPr>
      <t xml:space="preserve">
</t>
    </r>
    <r>
      <rPr>
        <u/>
        <sz val="10"/>
        <color rgb="FF1155CC"/>
        <rFont val="Arial"/>
        <family val="2"/>
      </rPr>
      <t>https://cdn.cade.gov.br/Portal/centrais-de-conteudo/publicacoes/referencial-basico-de-governanca-organizacional.pdf</t>
    </r>
  </si>
  <si>
    <t>ameaça-tecnológico-13</t>
  </si>
  <si>
    <t>Inteligência artificial, letramento digital e cibersegurança</t>
  </si>
  <si>
    <t>Ameaças ligadas ao uso acelerado de IA por estudantes e servidores sem preparação adequada, à desigualdade de acesso tecnológico, à falta de letramento digital e ao risco de mau uso em desconformidade com normas. Também aparecem ciberataques e vazamentos de dados como riscos críticos para continuidade, confiança e segurança institucional.</t>
  </si>
  <si>
    <t>O conjunto evidencia ameaças ligadas ao uso acelerado de IA por estudantes e servidores sem preparação adequada, à desigualdade de acesso tecnológico, à falta de letramento digital e ao risco de mau uso em desconformidade com normas. Também aparecem ciberataques e vazamentos de dados como riscos críticos para continuidade, confiança e segurança institucional.</t>
  </si>
  <si>
    <t>A ameaça é sustentada pela aceleração da IA e pelos riscos de segurança da informação. O Plano Brasileiro de IA 2024-2028 prevê investimentos e uso de IA no setor público, o que indica que a tecnologia será cada vez mais presente; a Política Nacional de Cibersegurança e a Estratégia Nacional de Cibersegurança tratam de riscos, cultura, resposta a incidentes, tecnologias emergentes e proteção; e a Lei Geral de Proteção de Dados impõe obrigações sobre tratamento de dados pessoais. Isso confirma que IA, letramento digital, desigualdade de acesso, proteção de dados e cibersegurança devem entrar no diagnóstico externo, pois afetam continuidade, confiança, conformidade e qualidade acadêmica/administrativa.</t>
  </si>
  <si>
    <r>
      <rPr>
        <b/>
        <sz val="10"/>
        <rFont val="Arial"/>
        <family val="2"/>
      </rPr>
      <t xml:space="preserve">Plano Brasileiro de IA 2024-2028
</t>
    </r>
    <r>
      <rPr>
        <u/>
        <sz val="10"/>
        <color rgb="FF1155CC"/>
        <rFont val="Arial"/>
        <family val="2"/>
      </rPr>
      <t>https://www.gov.br/mcti/pt-br/acompanhe-o-mcti/transformacaodigital/plano-brasileiro-de-inteligencia-artificial</t>
    </r>
    <r>
      <rPr>
        <sz val="10"/>
        <color rgb="FF000000"/>
        <rFont val="Arial"/>
        <scheme val="minor"/>
      </rPr>
      <t xml:space="preserve">
</t>
    </r>
    <r>
      <rPr>
        <b/>
        <sz val="10"/>
        <rFont val="Arial"/>
        <family val="2"/>
      </rPr>
      <t xml:space="preserve">Decreto nº 11.856/2023, Política Nacional de Cibersegurança
</t>
    </r>
    <r>
      <rPr>
        <u/>
        <sz val="10"/>
        <color rgb="FF1155CC"/>
        <rFont val="Arial"/>
        <family val="2"/>
      </rPr>
      <t>https://www.planalto.gov.br/ccivil_03/_ato2023-2026/2023/decreto/D11856.htm</t>
    </r>
    <r>
      <rPr>
        <sz val="10"/>
        <color rgb="FF000000"/>
        <rFont val="Arial"/>
        <scheme val="minor"/>
      </rPr>
      <t xml:space="preserve">
</t>
    </r>
    <r>
      <rPr>
        <b/>
        <sz val="10"/>
        <rFont val="Arial"/>
        <family val="2"/>
      </rPr>
      <t xml:space="preserve">E-Ciber/GSI
</t>
    </r>
    <r>
      <rPr>
        <u/>
        <sz val="10"/>
        <color rgb="FF1155CC"/>
        <rFont val="Arial"/>
        <family val="2"/>
      </rPr>
      <t>https://www.gov.br/gsi/pt-br/assuntos/seguranca-da-informacao-e-cibernetica/estrategia-nacional-de-ciberseguranca-eciber</t>
    </r>
    <r>
      <rPr>
        <sz val="10"/>
        <color rgb="FF000000"/>
        <rFont val="Arial"/>
        <scheme val="minor"/>
      </rPr>
      <t xml:space="preserve">
</t>
    </r>
    <r>
      <rPr>
        <b/>
        <sz val="10"/>
        <rFont val="Arial"/>
        <family val="2"/>
      </rPr>
      <t xml:space="preserve">LGPD
</t>
    </r>
    <r>
      <rPr>
        <u/>
        <sz val="10"/>
        <color rgb="FF1155CC"/>
        <rFont val="Arial"/>
        <family val="2"/>
      </rPr>
      <t>https://www.planalto.gov.br/ccivil_03/_ato2015-2018/2018/lei/L13709compilado.htm</t>
    </r>
  </si>
  <si>
    <t>ameaça-econômico-08</t>
  </si>
  <si>
    <t>Desalinhamento entre oferta formativa, vocações territoriais e empregabilidade</t>
  </si>
  <si>
    <t>As contribuições apontam risco de perda de aderência entre cursos ofertados, demandas locais, arranjos produtivos, possibilidades de estágio e empregabilidade. Quando a área de formação perde relevância econômica ou não dialoga com o território, há impacto sobre procura, conclusão, inserção profissional e percepção de utilidade social dos cursos.</t>
  </si>
  <si>
    <t>ameaça-político-11</t>
  </si>
  <si>
    <t>Fragilidade de articulação com governos locais, órgãos públicos e parceiros estratégicos</t>
  </si>
  <si>
    <t>O cluster evidencia riscos decorrentes de desalinhamento com poderes públicos municipais e outras esferas, dificuldade de aproximação com segmentos políticos e falta de apoio de instituições locais. A resistência a parcerias, inclusive com a iniciativa privada, pode limitar captação de oportunidades, inserção territorial e efetividade das entregas institucionais.</t>
  </si>
  <si>
    <t>ameaça-social-05</t>
  </si>
  <si>
    <t>Transporte, mobilidade territorial e acesso físico aos campi</t>
  </si>
  <si>
    <t>O grupo aponta que a dependência de transporte público municipal ou escolar, a distância percorrida diariamente e a insuficiência de linhas, especialmente no turno noturno, podem restringir o acesso dos estudantes aos campi. A ausência de soluções efetivas de transporte compromete frequência, permanência e aproveitamento acadêmico.</t>
  </si>
  <si>
    <t>ameaça-social-06</t>
  </si>
  <si>
    <t>Defasagem educacional dos ingressantes</t>
  </si>
  <si>
    <t>As contribuições indicam que estudantes ingressam com lacunas formativas relevantes, especialmente em português e matemática, refletindo fragilidades da educação básica anterior. Essa defasagem pode elevar reprovação, retenção e evasão, além de exigir maior esforço institucional de nivelamento e acompanhamento pedagógico.</t>
  </si>
  <si>
    <t>ameaça-social-09</t>
  </si>
  <si>
    <t>Baixa atratividade de licenciaturas, docência e formações acadêmicas específicas</t>
  </si>
  <si>
    <t>O conjunto mostra preocupação com a baixa atratividade de licenciaturas e graduações, associada à desvalorização social e econômica da docência, baixa remuneração e concorrência com outras instituições. Também aparece o risco de mercantilização de cursos lato sensu, com enfraquecimento do valor acadêmico da formação.</t>
  </si>
  <si>
    <t>ameaça-social-10</t>
  </si>
  <si>
    <t>Baixo reconhecimento social, comunicação e imagem pública dos Institutos Federais</t>
  </si>
  <si>
    <t>As contribuições indicam que parte da sociedade desconhece a natureza, a qualidade, as possibilidades de formação e o impacto social dos Institutos Federais. A baixa visibilidade ou a desconstrução da imagem institucional pode reduzir procura, apoio político-social, parcerias e legitimidade pública.</t>
  </si>
  <si>
    <t>Tipo</t>
  </si>
  <si>
    <t>Classificação PESTEL (revisada)</t>
  </si>
  <si>
    <t>Justificativa da classificação</t>
  </si>
  <si>
    <t>Número de contribuições</t>
  </si>
  <si>
    <t>Lista completa das contribuições originais (dados brutos)</t>
  </si>
  <si>
    <t>C01</t>
  </si>
  <si>
    <t>O fator predominante é tecnológico porque o cluster trata da disponibilidade, organização e uso de dados e indicadores como instrumentos técnicos de apoio à decisão, ainda que seus efeitos sejam gerenciais e estratégicos.</t>
  </si>
  <si>
    <t>[ID 004 | Tipo: OPORTUNIDADE | PESTEL informado: TECNOLÓGICO] Maior disponibilidade de dados e indicadores para apoiar as nossas decisões
[ID 005 | Tipo: OPORTUNIDADE | PESTEL informado: TECNOLÓGICO] Utilizar os indicadores institucionais da PNP como suporte para o planejamento e a tomada de decisões do IFSUDESTEMG, sobretudo referente aos campi.
[ID 052 | Tipo: OPORTUNIDADE | PESTEL informado: POLÍTICO] Considerar os indicadores da PNP como instrumentos de gestão institucional
[ID 083 | Tipo: OPORTUNIDADE | PESTEL informado: POLÍTICO] Considerar os indicadores da PNP para fins de planejamento institucional
[ID 085 | Tipo: OPORTUNIDADE | PESTEL informado: POLÍTICO] Conhecer e considerar a fundo os parâmetros e diferentes pesos da PNP que tem relação com os indicadores, e como é essa relação.</t>
  </si>
  <si>
    <t>C02</t>
  </si>
  <si>
    <t>A classificação é tecnológica porque o eixo central é a incorporação de tecnologias digitais, sistemas, IA e automação nos processos institucionais.</t>
  </si>
  <si>
    <t>[ID 010 | Tipo: OPORTUNIDADE | PESTEL informado: TECNOLÓGICO] Utilização de agentes de IA para automação de tarefas diversas
[ID 024 | Tipo: OPORTUNIDADE | PESTEL informado: TECNOLÓGICO] O Plano de Transformação Digital (PTD) do MEC, alinhado à Estratégia Federal de Governo Digital (EFGD 2024-2027), que moderniza os serviços educacionais, integrando tecnologia para melhorar a educação básica e superior.
[ID 027 | Tipo: OPORTUNIDADE | PESTEL informado: TECNOLÓGICO] Expansão e popularização da IA
[ID 034 | Tipo: OPORTUNIDADE | PESTEL informado: TECNOLÓGICO] Avanço com base em tecnologias emergentes com base de IA
[ID 045 | Tipo: OPORTUNIDADE | PESTEL informado: TECNOLÓGICO] Desenvolvimento de sistemas de informação
[ID 079 | Tipo: OPORTUNIDADE | PESTEL informado: TECNOLÓGICO] Uso adequado de IA
[ID 086 | Tipo: OPORTUNIDADE | PESTEL informado: TECNOLÓGICO] Gestão de projetos, obras e manutenção predial com o uso do BIM
[ID 092 | Tipo: OPORTUNIDADE | PESTEL informado: TECNOLÓGICO] Nos capacitar para fazer uso da IA para o desenvolvimento de processos e atividades cotidianas
[ID 122 | Tipo: OPORTUNIDADE | PESTEL informado: TECNOLÓGICO] O bom uso da IA, observando as normas e legislações vigentes pode trazer benefícios tecnológicos e economicidade.
[ID 123 | Tipo: OPORTUNIDADE | PESTEL informado: TECNOLÓGICO] Desenvolvimento e maior disponibilidade de tecnogias
[ID 125 | Tipo: OPORTUNIDADE | PESTEL informado: TECNOLÓGICO] Criação de um chatbot ou alguma outra forma de interação com uma IA alimentada automaticamente com todos os documentos institucionais, facilitando a utilização e entendimento dos regulamentos e processos tanto por parte dos discentes, quanto para os docentes e técnicos administrativos.
[ID 126 | Tipo: OPORTUNIDADE | PESTEL informado: TECNOLÓGICO] Aproveitar o hype da IA para propor formação para docentes no uso da IA e na transformação digital
[ID 132 | Tipo: OPORTUNIDADE | PESTEL informado: TECNOLÓGICO] Necessidade de formação em IA em variados setores da sociedade
[ID 134 | Tipo: OPORTUNIDADE | PESTEL informado: TECNOLÓGICO] Disponibilidade de inteligência artificial
[ID 139 | Tipo: OPORTUNIDADE | PESTEL informado: TECNOLÓGICO] Transformação digital. Novas tecnologias digitais. Cenário favorável ao acervo acadêmico digital.
[ID 146 | Tipo: OPORTUNIDADE | PESTEL informado: TECNOLÓGICO] Uso da IA
[ID 158 | Tipo: OPORTUNIDADE | PESTEL informado: TECNOLÓGICO] Hoje dispomos de sistemas tecnológicos mais eficientes e mais voltados à nossa realidade institucional, tais como SUAP. A adoção do SUAP pode melhorar nossos fluxos e processos e dar mais transparência e publicidade. Ademais, o SUAP foi criado por instituto federal e para instituto federal, o que faz com que o sistema seja adequado à nossa estrutura física e humana.</t>
  </si>
  <si>
    <t>C03</t>
  </si>
  <si>
    <t>O fator predominante é tecnológico porque as contribuições tratam da mediação digital do ensino, de plataformas, ambientes virtuais e recursos tecnológicos aplicados ao processo de ensino-aprendizagem.</t>
  </si>
  <si>
    <t>[ID 008 | Tipo: OPORTUNIDADE | PESTEL informado: TECNOLÓGICO] Oferta de cursos de pós graduação UAB.
[ID 022 | Tipo: OPORTUNIDADE | PESTEL informado: TECNOLÓGICO] Crescimento do ensino on-line (EAD)
[ID 029 | Tipo: OPORTUNIDADE | PESTEL informado: SOCIAL] Avançar de forma coletiva na oferta de cursos  EaD
[ID 032 | Tipo: OPORTUNIDADE | PESTEL informado: SOCIAL] Fortalecimento do EAD
[ID 050 | Tipo: OPORTUNIDADE | PESTEL informado: LEGAL] Oferta de cursos de especialização EaD sem a necessidade de TCC uma vez que esse e um limitante no número se vagas e orientadores.
[ID 057 | Tipo: OPORTUNIDADE | PESTEL informado: TECNOLÓGICO] Adoção de tecnologias educacionais e ensino híbrido, ampliando o acesso e modernizando o processo de ensino-aprendizagem.
[ID 065 | Tipo: OPORTUNIDADE | PESTEL informado: TECNOLÓGICO] Forte pressão externa para inserir mais ferramentas TICs no processo de ensino-aprendizagem o que faz com que os candidatos tenham a falsa impressão que um tablet ou uma tela interativa torna uma instituição melhor que a outra.
[ID 105 | Tipo: OPORTUNIDADE | PESTEL informado: TECNOLÓGICO] Transformação digital e educação híbrida
[ID 157 | Tipo: OPORTUNIDADE | PESTEL informado: TECNOLÓGICO] Hoje dispomos de sistemas tecnológicos mais eficientes e mais voltados à nossa realidade institucional, tais como Moodle. A adoção do Moodle pode melhorar nossa qualidade na oferta de cursos ou componentes curriculares EAD, melhorar nossos processos de acompanhamento dos estudantes e diversificar as atividades avaliativas, visto que o SIGA-A é limitado.</t>
  </si>
  <si>
    <t>C04</t>
  </si>
  <si>
    <t>A classificação é econômica porque o núcleo do cluster é a ampliação de fontes de financiamento, captação de recursos e viabilização orçamentária de projetos.</t>
  </si>
  <si>
    <t>[ID 006 | Tipo: OPORTUNIDADE | PESTEL informado: ECONÔMICO] Buscar editais, convênios e parcerias com órgãos públicos e privados para captação de recursos, possibilitando investimentos em infraestrutura, pesquisa e extensão.
[ID 007 | Tipo: OPORTUNIDADE | PESTEL informado: ECONÔMICO] Captação de recursos externo por meio de projetos bem estruturados
[ID 015 | Tipo: OPORTUNIDADE | PESTEL informado: POLÍTICO] Convencimento da comunidade e políticos envolvidos nas ações da ponta para explorar o potencial de visibilidade e orçamento do congresso nacional
[ID 058 | Tipo: OPORTUNIDADE | PESTEL informado: ECONÔMICO] Captação de recursos externo.
[ID 069 | Tipo: OPORTUNIDADE | PESTEL informado: POLÍTICO] Programa de Aceleração do Crescimento
[ID 071 | Tipo: OPORTUNIDADE | PESTEL informado: ECONÔMICO] Parcerias para arrecadação de verbas em pesquisa, ensino e extensão. Como as verbas do RDT da ANTT. Que destina milhões de reais anuais para projetos na área Ferroviária. Mas é necessário processos menos burocráticos dentro da nossa instituição.
[ID 075 | Tipo: OPORTUNIDADE | PESTEL informado: ECONÔMICO] Diversas oportunidades de captação de recursos externos.
[ID 076 | Tipo: OPORTUNIDADE | PESTEL informado: POLÍTICO] A situação das fortes chuvas que ocorreram em JF e Ubá podem ser utilizadas como oportunidades para aquisição de novos recursos financeiros e investimentos em projetos para a região.
[ID 102 | Tipo: OPORTUNIDADE | PESTEL informado: ECONÔMICO] Financiamentos e editais nacionais e internacionais
[ID 121 | Tipo: OPORTUNIDADE | PESTEL informado: ECONÔMICO] Busca por recursos extra-orçamentário por meio de interlocução parlamentar, editais e parcerias
[ID 140 | Tipo: OPORTUNIDADE | PESTEL informado: TECNOLÓGICO] Editais de fomento a pesquisa e inovação
[ID 164 | Tipo: OPORTUNIDADE | PESTEL informado: TECNOLÓGICO] Parecerias com editais envolvendo pesquisa e extensão.
[ID 166 | Tipo: OPORTUNIDADE | PESTEL informado: ECONÔMICO] Ampliar interação com fundações de apoio para viabilizar projetos institucionais
[ID 175 | Tipo: OPORTUNIDADE | PESTEL informado: POLÍTICO] Criação de uma coordenação/secretaria/função, vinculada ao gabinete da reitoria (e talvez a cada gabinete de campi) para tratar especificamente de captação de recursos de emendas parlamentares.</t>
  </si>
  <si>
    <t>C05</t>
  </si>
  <si>
    <t>O fator predominante é econômico porque as contribuições se relacionam diretamente ao mercado de trabalho, à dinâmica produtiva regional, à empregabilidade e à cooperação com empresas.</t>
  </si>
  <si>
    <t>[ID 011 | Tipo: OPORTUNIDADE | PESTEL informado: SOCIAL] Parcerias com empresas e setor produtivo, possibilitando estágios, projetos práticos e maior empregabilidade dos estudantes.
[ID 047 | Tipo: OPORTUNIDADE | PESTEL informado: ECONÔMICO] Fortalecer parcerias com empresas locais e regionais para oferta de estágios, projetos aplicados e inserção profissional dos estudantes, alinhando a formação às demandas do mercado.
[ID 062 | Tipo: OPORTUNIDADE | PESTEL informado: ECONÔMICO] Oferta de cursos desenhados especificamente para atender alguma capacitação da equipe de uma empresa grande da região.
[ID 074 | Tipo: OPORTUNIDADE | PESTEL informado: ECONÔMICO] Oferta de cursos específicos em parcerias com empresas, alinhando teoria e prática.
[ID 077 | Tipo: OPORTUNIDADE | PESTEL informado: ECONÔMICO] A relação com o mundo do trabalho impacta diretamente nosso processo de acesso, permanência e êxito. Estabelecer parcerias e vínculos sólidos com empresas, a fim de que nossos cursos atendam a demanda de formação técnica regional, bem como tenhamos oportunidades profissionais aos alunos, de forma que haja simbiose entre a instituição e as realidades locais. É preciso levantar qual a demanda pelos cursos e também qual a realidade profissional nosso aluno egresso enfrentará. Cursos com mais oportunidades de trabalho representam uma das possibilidades de fortalecimento institucional regional.
[ID 103 | Tipo: OPORTUNIDADE | PESTEL informado: SOCIAL] Parcerias com setor produtivo
[ID 163 | Tipo: OPORTUNIDADE | PESTEL informado: ECONÔMICO] Possibilidade de parcerias com indústrias da região</t>
  </si>
  <si>
    <t>C06</t>
  </si>
  <si>
    <t>A classificação é econômica porque o eixo central é o aproveitamento de vocações produtivas, APLs, demandas regionais e oportunidades de desenvolvimento socioeconômico.</t>
  </si>
  <si>
    <t>[ID 019 | Tipo: OPORTUNIDADE | PESTEL informado: POLÍTICO] Alinhar o planejamento institucional às vocações locais e regionais.
[ID 043 | Tipo: OPORTUNIDADE | PESTEL informado: POLÍTICO] Ofertar cursos voltados às especificidades regionais, atendendo às demandas dos territórios.
[ID 046 | Tipo: OPORTUNIDADE | PESTEL informado: ECONÔMICO] Atuação alinhada com o potencial das regiões onde os campi estão inseridos, sejam municípios ou distritos.
[ID 049 | Tipo: OPORTUNIDADE | PESTEL informado: TECNOLÓGICO] Transmissão de tecnologias no campo agropecuário para produção regional.
[ID 056 | Tipo: OPORTUNIDADE | PESTEL informado: POLÍTICO] Aproveitar o forte potencial em economia criativa, turismo e serviços qualificados. Pensando no arranjo produtivo local de regiões com este perfil (de alguma unidade do IF SUDESTE MG).
[ID 060 | Tipo: OPORTUNIDADE | PESTEL informado: POLÍTICO] Adequação da oferta de cursos, com alinhamento à realidade econômica de cada região
[ID 063 | Tipo: OPORTUNIDADE | PESTEL informado: SOCIAL] Pesquisa de demanda de cursos com foco estratégico no mercado regional.
[ID 089 | Tipo: OPORTUNIDADE | PESTEL informado: SOCIAL] O alinhamento institucional com os APLs locais e regionais permitem potencializar captação de recursos financeiros e de impactos sociais favoráveis
[ID 114 | Tipo: OPORTUNIDADE | PESTEL informado: SOCIAL] Formação profissional e produção de conhecimento focado no desenvolvimento socioeconômico local e regional.
[ID 120 | Tipo: OPORTUNIDADE | PESTEL informado: ECONÔMICO] Proximidade aos arranjos produtivos locais.
[ID 127 | Tipo: OPORTUNIDADE | PESTEL informado: SOCIAL] A capilaridade dos Institutos Federais facilita a aproximação e o alinhamento com os APLs
[ID 154 | Tipo: OPORTUNIDADE | PESTEL informado: TECNOLÓGICO] Aproximação da pesquisa aos APLs e comunidades, almejando engajamento e ampliação das ações institucionais
[ID 155 | Tipo: OPORTUNIDADE | PESTEL informado: SOCIAL] Aproximação da extensão junto aos APLs e comunidades, almejando engajamento e ampliação das ações institucionais
[ID 182 | Tipo: OPORTUNIDADE | PESTEL informado: ECONÔMICO] Ampliar a articulação com arranjos produtivos locais e a inserção dos estudantes no mundo do trabalho</t>
  </si>
  <si>
    <t>C07</t>
  </si>
  <si>
    <t>O fator predominante é político porque as contribuições tratam de relações institucionais, pactuação com entes públicos, articulação federativa e cooperação com atores governamentais.</t>
  </si>
  <si>
    <t>[ID 023 | Tipo: OPORTUNIDADE | PESTEL informado: POLÍTICO] Parcerias com empresas e prefeituras.
[ID 035 | Tipo: OPORTUNIDADE | PESTEL informado: POLÍTICO] Ampliar parcerias público - público (ex: cursos concomitantes, Proeja, Fic).
[ID 036 | Tipo: OPORTUNIDADE | PESTEL informado: POLÍTICO] Maior interação regional com o poder público executivo e legislativo.
[ID 053 | Tipo: OPORTUNIDADE | PESTEL informado: SOCIAL] Parcerias com as representações locais
[ID 059 | Tipo: OPORTUNIDADE | PESTEL informado: POLÍTICO] Possibilidade de atuar em parcerias com prefeituras
[ID 066 | Tipo: OPORTUNIDADE | PESTEL informado: POLÍTICO] Avaliar parcerias com outras instituições públicas do território (UFJF, UFSJ, prefeituras, etc)
[ID 078 | Tipo: OPORTUNIDADE | PESTEL informado: POLÍTICO] Parcerias com escolas de nível municipal, que normalmente veem o IF como um aliado, já que não ofertam o ensino médio. O IF Sudeste MG muitas vezes oferece um caminho natural para estudantes que se formam no ensino fundamental em instituições do município.
[ID 088 | Tipo: OPORTUNIDADE | PESTEL informado: SOCIAL] Parcerias com instituições públicas e privadas são oportunidades de captação de recursos financeiros e de desenvolvimento de projetos de extensão e de pesquisa.
[ID 091 | Tipo: OPORTUNIDADE | PESTEL informado: POLÍTICO] Nos apresentar aos ministérios e ao poder legislativo federal (deputados e senadores) como possíveis viabilizadores para que as políticas e ações cheguem nos territórios
[ID 104 | Tipo: OPORTUNIDADE | PESTEL informado: POLÍTICO] Articulação com governos locais (prefeituras e estados)
[ID 133 | Tipo: OPORTUNIDADE | PESTEL informado: POLÍTICO] Parceria com o estado de MG pra conseguirmos participar do PROPAG.
[ID 162 | Tipo: OPORTUNIDADE | PESTEL informado: LEGAL] Possibilidade legal de realização de parcerias via edital de fluxo contínuo
[ID 165 | Tipo: OPORTUNIDADE | PESTEL informado: POLÍTICO] Parcerias locais (municipais)
[ID 167 | Tipo: OPORTUNIDADE | PESTEL informado: POLÍTICO] Parcerias com setores públicos do âmbito municipal, estadual e federal
[ID 168 | Tipo: OPORTUNIDADE | PESTEL informado: LEGAL] Parcerias entre os Institutos de Minas Gerais
[ID 169 | Tipo: OPORTUNIDADE | PESTEL informado: POLÍTICO] Parcerias com outras instituições
[ID 170 | Tipo: OPORTUNIDADE | PESTEL informado: LEGAL] Há instituições federais de ensino como UFSJ e UFJF em cidades com unidades do IF, o que abre as possibilidades para parcerias</t>
  </si>
  <si>
    <t>C08</t>
  </si>
  <si>
    <t>A classificação é política porque o cluster deriva do ambiente governamental, de políticas públicas, diretrizes nacionais e decisões de Estado relacionadas à Rede Federal e à educação pública.</t>
  </si>
  <si>
    <t>[ID 016 | Tipo: OPORTUNIDADE | PESTEL informado: POLÍTICO] Política delimita o futuro do ensino público.
[ID 017 | Tipo: OPORTUNIDADE | PESTEL informado: POLÍTICO] Um governo federal que entende os institutos federais como uma política pública educacional importante.
[ID 070 | Tipo: OPORTUNIDADE | PESTEL informado: POLÍTICO] Política educacional do atual governo federal favorável ao fortalecimento dos Institutos Federais
[ID 082 | Tipo: OPORTUNIDADE | PESTEL informado: POLÍTICO] PNE 2026 - 2035
[ID 090 | Tipo: OPORTUNIDADE | PESTEL informado: POLÍTICO] A expansão da rede federal é uma oportunidade de alocarmos os novos recursos (financeiro e de pessoal) em questões que sejam promissoras para atender a sociedade em áreas que não estávamos atuando adequadamente
[ID 101 | Tipo: OPORTUNIDADE | PESTEL informado: POLÍTICO] Políticas públicas de inclusão e equidade
[ID 128 | Tipo: OPORTUNIDADE | PESTEL informado: ECONÔMICO] Valorização da EPT</t>
  </si>
  <si>
    <t>C09</t>
  </si>
  <si>
    <t>O fator predominante é social porque o tema central é a presença da instituição nos territórios e sua capacidade de atender populações e comunidades diversas.</t>
  </si>
  <si>
    <t>[ID 003 | Tipo: OPORTUNIDADE | PESTEL informado: AMBIENTAL] Ser multicampi e com Campi espalhados em diversas cidades da Zona da Mata.
[ID 030 | Tipo: OPORTUNIDADE | PESTEL informado: AMBIENTAL] Área de abrangência vasta
[ID 039 | Tipo: OPORTUNIDADE | PESTEL informado: POLÍTICO] Presença ubíqua no território
[ID 041 | Tipo: OPORTUNIDADE | PESTEL informado: SOCIAL] Capilaridade dos institutos federais, com presença em todas regiões.</t>
  </si>
  <si>
    <t>C10</t>
  </si>
  <si>
    <t>A classificação é social porque as contribuições se concentram em perfil do público, inclusão, permanência, vulnerabilidade, diversidade e impacto social da educação pública.</t>
  </si>
  <si>
    <t>[ID 009 | Tipo: OPORTUNIDADE | PESTEL informado: SOCIAL] Valorização das políticas de assistência estudantil
[ID 013 | Tipo: OPORTUNIDADE | PESTEL informado: SOCIAL] Bolsas estudantis e verticalização
[ID 020 | Tipo: OPORTUNIDADE | PESTEL informado: ECONÔMICO] Elevado percentual de baixa renda, da sociedade brasileira, no geral, que nós tão bem atendemos.
[ID 021 | Tipo: OPORTUNIDADE | PESTEL informado: SOCIAL] Preferência pela educação no turno da noite. O público alvo do Instituto Federal é diferente das Universidades. Precisamos nos focar na população que precisa se graduar/especializar sem abdicar do trabalho formal.
[ID 031 | Tipo: OPORTUNIDADE | PESTEL informado: SOCIAL] Melhoria da condição de vida no território onde está inserido
[ID 054 | Tipo: OPORTUNIDADE | PESTEL informado: SOCIAL] Muitos jovens da periferia ainda não entendem que o IF é para eles também!
[ID 094 | Tipo: OPORTUNIDADE | PESTEL informado: SOCIAL] Qualidade e Gratuidade do ensino
[ID 095 | Tipo: OPORTUNIDADE | PESTEL informado: SOCIAL] programas de assistência Estudantil e de acesso, permanência e êxito, como transporte e alimentação
[ID 096 | Tipo: OPORTUNIDADE | PESTEL informado: SOCIAL] Número de jovens fora da escola
[ID 106 | Tipo: OPORTUNIDADE | PESTEL informado: SOCIAL] Agendas de diversidade (raça e gênero)
[ID 113 | Tipo: OPORTUNIDADE | PESTEL informado: SOCIAL] Realizar pesquisa e efetivar ações para atingir o novo formato de candidatos ao ensino público, realizando a divulgação dos processos seletivos e posteriormente a divulgação da efetivação de matrícula dos candidatos aprovados. Ir ano nosso público e efetivar inscrição e matrícula.</t>
  </si>
  <si>
    <t>C11</t>
  </si>
  <si>
    <t>O fator predominante é social porque o cluster expressa necessidades educacionais da população e transformações no perfil da demanda por formação.</t>
  </si>
  <si>
    <t>[ID 001 | Tipo: OPORTUNIDADE | PESTEL informado: SOCIAL] Ampliar o Ensino Medio
[ID 033 | Tipo: OPORTUNIDADE | PESTEL informado: SOCIAL] Ampliação da demanda por profissionais
[ID 037 | Tipo: OPORTUNIDADE | PESTEL informado: SOCIAL] Demanda por professores
[ID 040 | Tipo: OPORTUNIDADE | PESTEL informado: SOCIAL] Alta demanda por.ensino médio integrado
[ID 048 | Tipo: OPORTUNIDADE | PESTEL informado: SOCIAL] Criação de curso de pedagogia e licenciatura
[ID 072 | Tipo: OPORTUNIDADE | PESTEL informado: TECNOLÓGICO] Obrigatoriedade do domínio de ferramentas tecnológicas no mundo do trabalho tende a tornar os cursos da área de Tecnologia mais atrativos.
[ID 109 | Tipo: OPORTUNIDADE | PESTEL informado: ECONÔMICO] Demanda crescente por qualificação profissional
[ID 129 | Tipo: OPORTUNIDADE | PESTEL informado: SOCIAL] Mudanças no mundo do trabalho que geram necessidade de reinserção profissional
[ID 143 | Tipo: OPORTUNIDADE | PESTEL informado: SOCIAL] Possibilidade de expandir a pós-graduação stricto sensual por.meio de.adesão a programas em.rwde nacional
[ID 145 | Tipo: OPORTUNIDADE | PESTEL informado: SOCIAL] Demanda de pós-graduação lato sensu para formação continuada
[ID 171 | Tipo: OPORTUNIDADE | PESTEL informado: SOCIAL] Preferência por cursos mais rápidos e práticos</t>
  </si>
  <si>
    <t>C12</t>
  </si>
  <si>
    <t>A classificação é legal porque o núcleo das contribuições envolve requisitos normativos, percentuais legais, autonomia regulatória, tipologia de campi e limites formais de pessoal.</t>
  </si>
  <si>
    <t>[ID 084 | Tipo: OPORTUNIDADE | PESTEL informado: LEGAL] Planejamento integrado entre os campi, o que vai permitir cumprir os percentuais legais mínimos.
[ID 147 | Tipo: OPORTUNIDADE | PESTEL informado: LEGAL] Autonomia e agilidade na criação e fechamento de cursos.
[ID 148 | Tipo: OPORTUNIDADE | PESTEL informado: LEGAL] Alteração da tipologia de campus avançado para campus 40/26 de Bom Sucesso e Ubá.
[ID 149 | Tipo: OPORTUNIDADE | PESTEL informado: LEGAL] Verticalização dos cursos ofertados.
[ID 152 | Tipo: OPORTUNIDADE | PESTEL informado: POLÍTICO] Considerando a limitação de novos códigos de vagas, temos a oportunidade de rediscutir nossas ofertas de cursos internamente aos campi, extinguindo ou transformando cursos com reiterados e graves problemas no preenchimento de vagas nos processos seletivos.
[ID 153 | Tipo: OPORTUNIDADE | PESTEL informado: LEGAL] Diante da limitação de códigos de vagas novos do governo federal, precisamos rediscutir nossas ofertas de cursos com vistas a atingir ou minimamente nos aproximar mais dos percentuais legais de oferta em EJA e formação de professores.
[ID 156 | Tipo: OPORTUNIDADE | PESTEL informado: LEGAL] Considerando os percentuais legais de oferta, precisamos expandir nossas ofertas no âmbito da formação de professores e da EJA.</t>
  </si>
  <si>
    <t>C13</t>
  </si>
  <si>
    <t>O fator predominante é ambiental porque as contribuições tratam de sustentabilidade, ESG, clima, recursos naturais, conservação e soluções para problemas ambientais regionais.</t>
  </si>
  <si>
    <t>[ID 012 | Tipo: OPORTUNIDADE | PESTEL informado: AMBIENTAL] Elevado potencial de busca por soluções ambientalmente sustentáveis e de conscientização da população por meio dos estudantes.
[ID 028 | Tipo: OPORTUNIDADE | PESTEL informado: AMBIENTAL] Utilizar as grandes extensões de terra dos campi para a criação de áreas destinadas ao cuidado de nascentes e áreas naturais aproveitando os cursos de área na exploração do ecoturismo
[ID 042 | Tipo: OPORTUNIDADE | PESTEL informado: AMBIENTAL] Necessidades de estudos e profissionais da área ambiental para tratar problemas do território
[ID 087 | Tipo: OPORTUNIDADE | PESTEL informado: POLÍTICO] As políticas e diretrizes ambientais nacionais são oportunidades para superar passivos ambientais e explorar vocacoes locais e regionais nos campi e na região na qual o IFSUDESTEMG estão inseridos.
[ID 108 | Tipo: OPORTUNIDADE | PESTEL informado: AMBIENTAL] Agenda ESG em crescimento
[ID 130 | Tipo: OPORTUNIDADE | PESTEL informado: ECONÔMICO] Fazer uso das riquezas naturais presentes em unidades do IF para captar recursos associados a serviços ambientais
[ID 131 | Tipo: OPORTUNIDADE | PESTEL informado: AMBIENTAL] Transformação climática, energias renováveis, novas tecnologias ambientais</t>
  </si>
  <si>
    <t>C14</t>
  </si>
  <si>
    <t>A classificação é tecnológica porque o eixo comum é a produção, transferência e aplicação de conhecimento tecnológico e inovação em interação com atores externos.</t>
  </si>
  <si>
    <t>[ID 038 | Tipo: OPORTUNIDADE | PESTEL informado: TECNOLÓGICO] Interesse por tecnologia
[ID 055 | Tipo: OPORTUNIDADE | PESTEL informado: TECNOLÓGICO] Aproveitar a indústria diversificada para criar e potencializar parcerias interinstitucionais para o desenvolvimento tecnológico.
[ID 064 | Tipo: OPORTUNIDADE | PESTEL informado: TECNOLÓGICO] Demanda de tecnologia para desenvolvimento regional
[ID 073 | Tipo: OPORTUNIDADE | PESTEL informado: TECNOLÓGICO] Parcerias com outras instituições/entidades públicas e privadas. A rede nacional de pesquisa por exemplo ja detem diversas soluções  tecnológicas prontas e aderentes aos negócios/necessidades do IF.
[ID 099 | Tipo: OPORTUNIDADE | PESTEL informado: TECNOLÓGICO] Procura frequente de instituições (públicas e privadas) e microempresas para parceria visando pesquisa e inovação
[ID 107 | Tipo: OPORTUNIDADE | PESTEL informado: TECNOLÓGICO] Ecossistema de inovação e empreendedorismo social
[ID 142 | Tipo: OPORTUNIDADE | PESTEL informado: TECNOLÓGICO] Crescente demanda de soluções tecnológica oara nossa sociedade
[ID 144 | Tipo: OPORTUNIDADE | PESTEL informado: TECNOLÓGICO] Potencializar ações de pesquisa e inovação, sobretudo, mas não somente, em integração com o recente Polo de Inovação do IFSUDESTEMG
[ID 151 | Tipo: OPORTUNIDADE | PESTEL informado: ECONÔMICO] Oportunidade de inserção no ecossistema de inovação</t>
  </si>
  <si>
    <t>C15</t>
  </si>
  <si>
    <t>O fator predominante é político porque as contribuições envolvem relações internacionais, cooperação entre países e posicionamento institucional em agendas externas de parceria.</t>
  </si>
  <si>
    <t>[ID 025 | Tipo: OPORTUNIDADE | PESTEL informado: POLÍTICO] Diversificar a cooperação internancional incluindo parceiros estratégicos do Sul Global
[ID 141 | Tipo: OPORTUNIDADE | PESTEL informado: TECNOLÓGICO] Em Manhuaçu, utilizarmos do momento de proximidade com a China para nos tornar um centro de referência de mecanização na produção de café das montanhas.</t>
  </si>
  <si>
    <t>C16</t>
  </si>
  <si>
    <t>A classificação é política porque a oportunidade decorre principalmente de programas, parcerias e instrumentos institucionais de formação vinculados ao setor público e à política de desenvolvimento de pessoas.</t>
  </si>
  <si>
    <t>[ID 080 | Tipo: OPORTUNIDADE | PESTEL informado: LEGAL] Formação dos servidores
[ID 081 | Tipo: OPORTUNIDADE | PESTEL informado: POLÍTICO] Formações para servidores em parceria com escolas de governo
[ID 093 | Tipo: OPORTUNIDADE | PESTEL informado: TECNOLÓGICO] Qualificação docente dos professores
[ID 150 | Tipo: OPORTUNIDADE | PESTEL informado: POLÍTICO] A possibilidade de afastamento de servidores para a qualificação profissional em diferentes níveis.</t>
  </si>
  <si>
    <t>C17</t>
  </si>
  <si>
    <t>O fator predominante é legal porque o PGD depende de normativos, regras institucionais e possibilidades regulatórias aplicáveis à administração pública federal.</t>
  </si>
  <si>
    <t>[ID 100 | Tipo: OPORTUNIDADE | PESTEL informado: ECONÔMICO] Utilizar do PGD como ferramenta para institucionalizar algumas áreas de atuação para otimizar a utilização da força de trabalho
[ID 115 | Tipo: OPORTUNIDADE | PESTEL informado: LEGAL] Possibilidade de adoção do PGD compulsório em toda a instituição.
[ID 116 | Tipo: OPORTUNIDADE | PESTEL informado: AMBIENTAL] Alinhar o PGD com a busca da execução do planejamento estratégico
[ID 117 | Tipo: OPORTUNIDADE | PESTEL informado: LEGAL] Possibilidade de aplicação do PGD para todos os servidores TAEs do Instituto
[ID 136 | Tipo: OPORTUNIDADE | PESTEL informado: POLÍTICO] Adesão compulsória da instituição ao PGD para melhor gestão das entregas da instituição e otimização do dimensionamento da força de trabalho</t>
  </si>
  <si>
    <t>C18</t>
  </si>
  <si>
    <t>A classificação é legal porque as contribuições se referem a normas, instrumentos obrigatórios, órgãos de controle, governança pública, integridade, riscos e transparência institucional.</t>
  </si>
  <si>
    <t>[ID 161 | Tipo: OPORTUNIDADE | PESTEL informado: POLÍTICO] Frente aos requisitos legais, ampliar a aplicação dos instrumentos de planejamento e de gestão no cotidiano em todas as instâncias institucionais
[ID 172 | Tipo: OPORTUNIDADE | PESTEL informado: LEGAL] Utilizar mecanismos legais obrigatórios, tais como PDI, Relatório de Gestão e indicadores IESGO para subsidiar e a gestão institucional
[ID 174 | Tipo: OPORTUNIDADE | PESTEL informado: POLÍTICO] Oportunidade de melhoria: divulgar que o IF SUDESTE MG aderiu ao PNPC /TCU  e ao programa de integridade do TCU
[ID 176 | Tipo: OPORTUNIDADE | PESTEL informado: LEGAL] Corrigir alguns pontos que o Paulo do TCU apontou, e tornar o documento mais fidedigno aos objetivos da instituição.
[ID 177 | Tipo: OPORTUNIDADE | PESTEL informado: LEGAL] Implementação de ações de governança com base no iESGo do TCU
[ID 178 | Tipo: OPORTUNIDADE | PESTEL informado: LEGAL] Aprimorar os índices de transparência e governança para tornar-se uma instituição de referência.
[ID 179 | Tipo: OPORTUNIDADE | PESTEL informado: LEGAL] Aplicação da legislação sobre gestão de riscos
[ID 180 | Tipo: OPORTUNIDADE | PESTEL informado: LEGAL] Oportunidade de parcerias com órgãos de controle para melhoria de áreas críticas no IF SUDESTE MG, como a gestão de riscos</t>
  </si>
  <si>
    <t>C19</t>
  </si>
  <si>
    <t>O fator predominante é social porque o cluster trata de percepção pública, legitimidade comunitária, imagem institucional e relação com a sociedade.</t>
  </si>
  <si>
    <r>
      <rPr>
        <b/>
        <sz val="10"/>
        <color rgb="FFFF0000"/>
        <rFont val="Arial"/>
        <family val="2"/>
      </rPr>
      <t xml:space="preserve">[ID 061 | Tipo: OPORTUNIDADE | PESTEL informado: POLÍTICO] Fortalecer a marca IF tendo uniforme para os alunos dos cursos técnicos integrados de todos os campi igual, para fortalecer a marca em toda a região.
</t>
    </r>
    <r>
      <rPr>
        <sz val="10"/>
        <color theme="1"/>
        <rFont val="Arial"/>
        <family val="2"/>
      </rPr>
      <t xml:space="preserve">[ID 068 | Tipo: OPORTUNIDADE | PESTEL informado: SOCIAL] Sabemos que os servidores são excelentes divulgadores “naturais” do trabalho da instituição. E sabemos também que a palavra “federal” carrega um peso, na maioria das vezes, bastante positivo para a imagem da instituição. Sendo assim, vejo este caráter governamental como uma oportunidade, quando projetado por meio de ações que favoreçam tanto o conhecimento do servidor quanto ao trabalho desenvolvido dentro do IF, como a identificação visual destas pessoas, de maneira a propagar a imagem e instigar um interesse natural externo pela instituição. Dessa maneira, trabalha-se pela consolidação de uma imagem positiva, abrindo uma série de novas e ilimitadas oportunidades.
</t>
    </r>
    <r>
      <rPr>
        <b/>
        <sz val="10"/>
        <color rgb="FFFF0000"/>
        <rFont val="Arial"/>
        <family val="2"/>
      </rPr>
      <t>[ID 097 | Tipo: OPORTUNIDADE | PESTEL informado: SOCIAL] Buscar, por meio de parcerias locais e ações de comunicação, a legitimidade social para servir de escudo diante da discussão política.</t>
    </r>
  </si>
  <si>
    <t>C20</t>
  </si>
  <si>
    <t>Não aplicável</t>
  </si>
  <si>
    <t>Contribuições Inadequadas</t>
  </si>
  <si>
    <t>As contribuições reunidas neste cluster não caracterizam, de forma predominante, oportunidades ou ameaças do ambiente externo. Em geral, tratam de ações internas, melhorias administrativas, características institucionais, decisões de gestão, organização de processos, infraestrutura, comunicação interna ou fortalecimento de capacidades já existentes. Por isso, não devem ser incorporadas diretamente como fatores externos da SWOT, embora possam subsidiar discussões internas sobre forças, fraquezas, iniciativas ou providências de gestão.</t>
  </si>
  <si>
    <t>Não há classificação PESTEL predominante porque os itens não expressam fator externo; correspondem majoritariamente a ações, condições ou decisões internas da instituição.</t>
  </si>
  <si>
    <r>
      <rPr>
        <sz val="10"/>
        <color theme="1"/>
        <rFont val="Arial"/>
        <family val="2"/>
      </rPr>
      <t xml:space="preserve">[ID 002 | Tipo: OPORTUNIDADE | PESTEL informado: POLÍTICO] Atuação integrada, com alinhamento estratégico, entre as unidades (campi e reitoria) do IFSUDESTEMG
[ID 014 | Tipo: OPORTUNIDADE | PESTEL informado: SOCIAL] Formação integral
[ID 018 | Tipo: OPORTUNIDADE | PESTEL informado: POLÍTICO] Planejar de maneira integrada considerando todas as suas unidades institucionais
[ID 026 | Tipo: OPORTUNIDADE | PESTEL informado: POLÍTICO] Criar uma política institucional de alimentação estudantil
[ID 044 | Tipo: OPORTUNIDADE | PESTEL informado: SOCIAL] Nível de formação dos servidores dos institutos federais, tanto docentes quanto técnicos administrativos.
[ID 051 | Tipo: OPORTUNIDADE | PESTEL informado: POLÍTICO] Aproveitar os profissionais de outros campi para fortalecer os cursos de áreas diversas a fim de fortalecer as unidades.
[ID 067 | Tipo: OPORTUNIDADE | PESTEL informado: TECNOLÓGICO] Corpo docente e técnico extremamente qualificado
</t>
    </r>
    <r>
      <rPr>
        <b/>
        <sz val="10"/>
        <color rgb="FFFF0000"/>
        <rFont val="Arial"/>
        <family val="2"/>
      </rPr>
      <t>[ID 098 | Tipo: OPORTUNIDADE | PESTEL informado: POLÍTICO] Expandir o PROGESTORES para todos os servidores</t>
    </r>
    <r>
      <rPr>
        <sz val="10"/>
        <color theme="1"/>
        <rFont val="Arial"/>
        <family val="2"/>
      </rPr>
      <t xml:space="preserve">
[ID 110 | Tipo: OPORTUNIDADE | PESTEL informado: AMBIENTAL] A relação entre pessoas, fundamentada no trabalho integrado, potencializa o desenvolvimento dos talentos e disponibilidades a contribuir
[ID 111 | Tipo: OPORTUNIDADE | PESTEL informado: ECONÔMICO] O cenário possibilita um maior engajamento dos servidores TAE nas ações da Instituição.
[ID 112 | Tipo: OPORTUNIDADE | PESTEL informado: AMBIENTAL] Desenvolver metodologia para a qualidade de vida dos servidores, solicitando exames períodos como obrigatório
[ID 118 | Tipo: OPORTUNIDADE | PESTEL informado: TECNOLÓGICO] Desenvolver ( ou contratar) sistema de gestão de pessoas que identifica os pontos fortes e fracos dos servidores, entre outras características, para melhor direcionar o servidor.
[ID 119 | Tipo: OPORTUNIDADE | PESTEL informado: ECONÔMICO] Infraestrutura dos campi
[ID 124 | Tipo: OPORTUNIDADE | PESTEL informado: SOCIAL] Crescimento profissional e pessoal
[ID 135 | Tipo: OPORTUNIDADE | PESTEL informado: SOCIAL] Padronizar entre os campi as ações de Assistência Estudantil. Modalidades de bolsas e editais de fluxo contínuo.
[ID 137 | Tipo: OPORTUNIDADE | PESTEL informado: SOCIAL] Simplificar e otimizar os processos seletivos para seleção de alunos
[ID 138 | Tipo: OPORTUNIDADE | PESTEL informado: POLÍTICO] Criar uma coordenação pedagógica nos campi ligada à Diretoria de Ensino para trabalhar de forma integrada a orientação e a supervisão pedagógica em todas as modalidades de ensino.
[ID 159 | Tipo: OPORTUNIDADE | PESTEL informado: POLÍTICO] Capacitar e incentivar os servidores técnicos administrativos para produzir e contribuir com trabalhos de pesquisa no IF Sudeste MG.
[ID 160 | Tipo: OPORTUNIDADE | PESTEL informado: LEGAL] Depois de concluído disponibilizar de forma impressa e digital uma versão do PDI para cada Diretoria e Coordenação
[ID 173 | Tipo: OPORTUNIDADE | PESTEL informado: POLÍTICO] Decisões descentralizadas (até certo ponto)
[ID 181 | Tipo: OPORTUNIDADE | PESTEL informado: POLÍTICO] Fazer com que o PDI seja um plano verdadeiramente aplicado.</t>
    </r>
  </si>
  <si>
    <t>Ameaça</t>
  </si>
  <si>
    <t>O núcleo do cluster está associado a alternância de governos, orientação ideológica, eleições, prioridades federais e percepção política sobre a Rede Federal.</t>
  </si>
  <si>
    <t>[ID 001 | Tipo: AMEAÇA | PESTEL informado: POLÍTICO] Política neoliberal
[ID 006 | Tipo: AMEAÇA | PESTEL informado: POLÍTICO] Conjunturas políticas nacionais e internacionais.
[ID 007 | Tipo: AMEAÇA | PESTEL informado: POLÍTICO] Conjuntura geopolítica internacional decorrente da alteração de ordem mundial.
[ID 010 | Tipo: AMEAÇA | PESTEL informado: POLÍTICO] Mudança de governo
[ID 011 | Tipo: AMEAÇA | PESTEL informado: POLÍTICO] Mudanças de objetivos políticos.
[ID 024 | Tipo: AMEAÇA | PESTEL informado: POLÍTICO] As eleições desse ano podem mudar o foco da política nos próximos 4 anos. E a educação pode sofrer com cortes em orçamento, sucateamento, falta de infraestrutura, desvalorização dos servidores.
[ID 025 | Tipo: AMEAÇA | PESTEL informado: POLÍTICO] Mudanças nas políticas públicas federais emanadas do MEC/SETEC
[ID 037 | Tipo: AMEAÇA | PESTEL informado: POLÍTICO] Mudança de ideologia política ( esquerda para direita)
[ID 077 | Tipo: AMEAÇA | PESTEL informado: POLÍTICO] Privatização da rede federal
[ID 088 | Tipo: AMEAÇA | PESTEL informado: POLÍTICO] A mudança no governo federal pode impactar fortemente o crescimento pretendido pelo IF Brasil a fora.
[ID 090 | Tipo: AMEAÇA | PESTEL informado: POLÍTICO] Eleições presidenciais
[ID 093 | Tipo: AMEAÇA | PESTEL informado: POLÍTICO] Polarização política pode trazer a percepção de que os IFs são uma política de governo (e não de estado), deixando o nível de investimentos muito suscetível aos governantes do momento.
[ID 114 | Tipo: AMEAÇA | PESTEL informado: POLÍTICO] Visão ideológica da rede federal
[ID 121 | Tipo: AMEAÇA | PESTEL informado: POLÍTICO] Mudanças de prioridades dos ciclos políticos
[ID 135 | Tipo: AMEAÇA | PESTEL informado: POLÍTICO] Dependência de políticas governamentais
[ID 139 | Tipo: AMEAÇA | PESTEL informado: POLÍTICO] O cenário político e a possibilidade de uma vitória da direita, ameaça o orçamento e o futuro desempenho dos servidores.
[ID 147 | Tipo: AMEAÇA | PESTEL informado: POLÍTICO] Ambiente político incerto, período eleitoral
[ID 199 | Tipo: AMEAÇA | PESTEL informado: POLÍTICO] Mudança de governo</t>
  </si>
  <si>
    <t>O fator predominante é a disponibilidade, previsibilidade e forma de distribuição de recursos financeiros públicos, com impacto direto na capacidade de execução institucional.</t>
  </si>
  <si>
    <t>[ID 012 | Tipo: AMEAÇA | PESTEL informado: ECONÔMICO] Relação dívida/PIB cada vez maior, o que torna cada vez mais difícil o investimento em Ensino, Saúde e Segurança.
[ID 016 | Tipo: AMEAÇA | PESTEL informado: ECONÔMICO] Cortes Orçamentários
[ID 020 | Tipo: AMEAÇA | PESTEL informado: ECONÔMICO] Mudança de prioridades em relação às ações que serão objeto de investimentos pelo governo federal, em razão do prazo que algumas ações precisam para serem realizadas
[ID 027 | Tipo: AMEAÇA | PESTEL informado: ECONÔMICO] Falta de previsibilidade a respeito do orçamento que será definido para a rede federal nos próximos anos
[ID 035 | Tipo: AMEAÇA | PESTEL informado: ECONÔMICO] Redução Orçamentária.
[ID 070 | Tipo: AMEAÇA | PESTEL informado: ECONÔMICO] Restrições orçamentárias.
[ID 081 | Tipo: AMEAÇA | PESTEL informado: ECONÔMICO] Redução de investimentos públicos na educação, comprometendo a infraestrutura, projetos e expansão institucional.
[ID 095 | Tipo: AMEAÇA | PESTEL informado: POLÍTICO] Restrições orçamentárias
[ID 096 | Tipo: AMEAÇA | PESTEL informado: LEGAL] Aplicação da Matriz CONIF sem complementação orçamentária.
[ID 110 | Tipo: AMEAÇA | PESTEL informado: ECONÔMICO] Dependência das emendas parlamentares para executar as ações institucionais e cumprir a nossa missão
[ID 111 | Tipo: AMEAÇA | PESTEL informado: ECONÔMICO] Orçamento insuficiente para a assistência estudantil
[ID 112 | Tipo: AMEAÇA | PESTEL informado: ECONÔMICO] Orçamento da assistência estudantil concorre com ações diversas. Não há direcionamento claro se o foco deve ser pagamento em dinheiro ou ações correlacionadas como refeitório e/ou alojamento.
[ID 115 | Tipo: AMEAÇA | PESTEL informado: ECONÔMICO] Redução orçamentária e sucateamento da infraestrutura da instituição e redução da qualidade do ensino.
[ID 117 | Tipo: AMEAÇA | PESTEL informado: ECONÔMICO] restrição orçamentária e pressão por resultados l
[ID 118 | Tipo: AMEAÇA | PESTEL informado: ECONÔMICO] Disputa por emendas parlamentares pelo fato de MG possuir vários IFs
[ID 123 | Tipo: AMEAÇA | PESTEL informado: ECONÔMICO] Esvaziamento do orçamento devido às emendas parlamentares
[ID 134 | Tipo: AMEAÇA | PESTEL informado: ECONÔMICO] Instabilidade orçamentária pública
[ID 149 | Tipo: AMEAÇA | PESTEL informado: ECONÔMICO] Orçamento proveniente da LOA incerto, dependente de matriz de distribuição orçamentária, desempenho de outros institutos e com ampliação de unidades para dividir o orçamento.
[ID 191 | Tipo: AMEAÇA | PESTEL informado: ECONÔMICO] Escassez de investimentos em pesquisa.
[ID 192 | Tipo: AMEAÇA | PESTEL informado: ECONÔMICO] Escassez de investimento em extensão
[ID 196 | Tipo: AMEAÇA | PESTEL informado: ECONÔMICO] Recursos escassos
[ID 205 | Tipo: AMEAÇA | PESTEL informado: ECONÔMICO] Orçamento tem se tornado casa vez mais escasso. Campus pequenos sofrem ainda mais.
[ID 206 | Tipo: AMEAÇA | PESTEL informado: ECONÔMICO] Necessidade de buscar emendas parlamentares
[ID 207 | Tipo: AMEAÇA | PESTEL informado: POLÍTICO] Gerir o risco da nova lógica de distribuição orçamentária. Exemplo do impacto das Emendas Parlamentares no orçamento.
[ID 208 | Tipo: AMEAÇA | PESTEL informado: POLÍTICO] Gerir o risco da nova lógica de distribuição orçamentária. Exemplo do impacto das Emendas Parlamentares no orçamento.</t>
  </si>
  <si>
    <t>Embora envolva políticas educacionais e aspectos sociais, o núcleo está na competição por demanda, matrículas, orçamento e posicionamento institucional no mercado educacional.</t>
  </si>
  <si>
    <t>[ID 003 | Tipo: AMEAÇA | PESTEL informado: SOCIAL] Ter várias escolas de nível médio na região, tanto particulares quanto do Estado.
[ID 013 | Tipo: AMEAÇA | PESTEL informado: ECONÔMICO] Cursos Ead de Instituições particulares com mensalidades de baixo valor.
[ID 015 | Tipo: AMEAÇA | PESTEL informado: SOCIAL] Cursos na modalidade à distância da faculdades particulares
[ID 031 | Tipo: AMEAÇA | PESTEL informado: POLÍTICO] Expansão de oferta de cursos EaD com baixo custo
[ID 039 | Tipo: AMEAÇA | PESTEL informado: TECNOLÓGICO] Facilidade de acesso a cursos usando tecnologias e ensino remoto
[ID 045 | Tipo: AMEAÇA | PESTEL informado: SOCIAL] Cursos com menor carga horária,  pagos, ead que são concorrentes dos nossos cursos presenciais, com maior carga horária e gratuitos.
[ID 047 | Tipo: AMEAÇA | PESTEL informado: TECNOLÓGICO] Concorrência com Faculdades Participares e Universidades Públicas.
[ID 051 | Tipo: AMEAÇA | PESTEL informado: SOCIAL] Competição com instituições privadas que, por vezes, apresentam condições mais flexíveis que a nossa. Por exemplo, EaD.
[ID 054 | Tipo: AMEAÇA | PESTEL informado: POLÍTICO] Trilhas do futuro.
[ID 062 | Tipo: AMEAÇA | PESTEL informado: SOCIAL] Concorrência com o sistema estadual de ensino, que oferta bolsas para os estudantes dos cursos técnicos.
[ID 063 | Tipo: AMEAÇA | PESTEL informado: ECONÔMICO] Crescente disponibilidade de cursos EaD com valores muito reduzidos
[ID 065 | Tipo: AMEAÇA | PESTEL informado: LEGAL] Flexibilidade de formatos e PPCs de outras instituições concorrentes atraem muitos do nosso público.
[ID 066 | Tipo: AMEAÇA | PESTEL informado: POLÍTICO] Projetos estaduais de ensino técnico como o trilhas do futuro em MG
[ID 071 | Tipo: AMEAÇA | PESTEL informado: ECONÔMICO] Rede privada
[ID 079 | Tipo: AMEAÇA | PESTEL informado: TECNOLÓGICO] Concorrência com instituições privadas e ensino a distância, que oferecem maior flexibilidade e atraem estudantes.
[ID 084 | Tipo: AMEAÇA | PESTEL informado: ECONÔMICO] Concorrência com instituições particulares de ensino superior
[ID 089 | Tipo: AMEAÇA | PESTEL informado: POLÍTICO] Programa Trilhas do Futuro - Governo de MG
[ID 092 | Tipo: AMEAÇA | PESTEL informado: ECONÔMICO] Concorrência de instituições privadas
[ID 102 | Tipo: AMEAÇA | PESTEL informado: POLÍTICO] Percepção, entre instituições de nível estadual (ofertantes de ensino médio e muitas vezes de formações técnicas, de que o IF Sudeste MG é um concorrente, limitando possibilidades de parcerias e de divulgação.
[ID 103 | Tipo: AMEAÇA | PESTEL informado: POLÍTICO] Crescimento do EAD na rede, como IF Sul de Minas que está preparado nesta metodologia de ensino e acaba levando grande parte do orçamento da rede.
[ID 142 | Tipo: AMEAÇA | PESTEL informado: POLÍTICO] Concorrência entre instituições de ensino públicas e privadas
[ID 144 | Tipo: AMEAÇA | PESTEL informado: SOCIAL] Universidades federais buscando ofertar cursos técnicos
[ID 155 | Tipo: AMEAÇA | PESTEL informado: POLÍTICO] Disputa por investimentos em educação com o Sistema S.
[ID 162 | Tipo: AMEAÇA | PESTEL informado: POLÍTICO] Se o PROPAG em MG caminhar por parcerias do estado com a iniciativa privada, haverá concorrência semelhante a do trilhas pro futuro.
[ID 163 | Tipo: AMEAÇA | PESTEL informado: POLÍTICO] Disputa por matrículas entre as instituições de educação
[ID 171 | Tipo: AMEAÇA | PESTEL informado: POLÍTICO] Oferta de educação profissional pela rede estadual e oferta de educação em tempo integral. Com a justificativa dessas ofertas, escolas estaduais têm impedido o IF de divulgar seus cursos e a própria instituição entre nosso público-alvo.
[ID 200 | Tipo: AMEAÇA | PESTEL informado: TECNOLÓGICO] Avanço de cursos EaD e redução de procura por cursos presenciais
[ID 203 | Tipo: AMEAÇA | PESTEL informado: SOCIAL] Concorrência</t>
  </si>
  <si>
    <t>O fator predominante está nas condições sociais e econômicas dos estudantes e de seus territórios, com repercussão sobre permanência e conclusão.</t>
  </si>
  <si>
    <t>[ID 023 | Tipo: AMEAÇA | PESTEL informado: ECONÔMICO] Evasão devido ao desemprego dentro da família e necessidade de contribuir para a renda familiar.
[ID 026 | Tipo: AMEAÇA | PESTEL informado: SOCIAL] Evasão
[ID 028 | Tipo: AMEAÇA | PESTEL informado: ECONÔMICO] Permanência
[ID 038 | Tipo: AMEAÇA | PESTEL informado: POLÍTICO] Vulnerabilidade socioeconômico
[ID 040 | Tipo: AMEAÇA | PESTEL informado: ECONÔMICO] Custo para se manter na cidade para finalizar curso
[ID 042 | Tipo: AMEAÇA | PESTEL informado: ECONÔMICO] Contexto socioeconômico
[ID 050 | Tipo: AMEAÇA | PESTEL informado: ECONÔMICO] Baixa renda per capta
[ID 055 | Tipo: AMEAÇA | PESTEL informado: SOCIAL] Vulnerabilidade econômica
[ID 057 | Tipo: AMEAÇA | PESTEL informado: SOCIAL] Vulnerabilidade socioeconômica
[ID 059 | Tipo: AMEAÇA | PESTEL informado: SOCIAL] Alunos não conseguem cumprir todos os componentes curriculares durante o ciclo, muitas vezes devido a problemas externos, como horários rígidos de componentes e falta de estrutura local para manter o aluno que, muitas vezes, já está empregado não consegue conciliar o trabalho com o estudo.
[ID 064 | Tipo: AMEAÇA | PESTEL informado: SOCIAL] Alunos chegam à escola com realidades muito diferentes: falta de apoio familiar, problemas financeiros e necessidade de trabalhar cedo
[ID 086 | Tipo: AMEAÇA | PESTEL informado: ECONÔMICO] Vulnerabilidade econômica dos estudantes
[ID 124 | Tipo: AMEAÇA | PESTEL informado: SOCIAL] alto índice de evasão escolar
[ID 129 | Tipo: AMEAÇA | PESTEL informado: ECONÔMICO] Estudantes abandonam não por dificuldade acadêmica, mas por falta de condições de viver
[ID 132 | Tipo: AMEAÇA | PESTEL informado: ECONÔMICO] vulnerabilidade econômica
[ID 136 | Tipo: AMEAÇA | PESTEL informado: SOCIAL] Aumento da desigualdade social
[ID 137 | Tipo: AMEAÇA | PESTEL informado: SOCIAL] Mercado excludente para jovens vulneráveis
[ID 158 | Tipo: AMEAÇA | PESTEL informado: SOCIAL] Assistência estudantil
[ID 160 | Tipo: AMEAÇA | PESTEL informado: SOCIAL] Vulnerabilidade dos alunos potenciais DO IF de algumas cidades onde o Campus está inserido
[ID 161 | Tipo: AMEAÇA | PESTEL informado: SOCIAL] Condição socioeconômica dos estudantes
[ID 180 | Tipo: AMEAÇA | PESTEL informado: SOCIAL] Evasão alta principalmente nos anos iniciais dos cursos.
[ID 186 | Tipo: AMEAÇA | PESTEL informado: ECONÔMICO] Inserção dos campi em regiões carentes ( ao mesmo tempo que é um desafio, é função primordial dos institutos federais ser um fator de desenvolvimento em regiões carentes)
[ID 212 | Tipo: AMEAÇA | PESTEL informado: SOCIAL] Ameaça de evasão escolar e vulnerabilidade socioeconômica do corpo discente</t>
  </si>
  <si>
    <t>A ameaça está ligada às condições de mobilidade e acesso da população estudantil aos equipamentos públicos de educação.</t>
  </si>
  <si>
    <t>[ID 021 | Tipo: AMEAÇA | PESTEL informado: SOCIAL] Deslocamento dos estudantes para as instituições de ensino do IF, que dependem dos transportes publicos municipais,  inviabilizando o acesso dos estudantes em todos os turnos,  principalmente no noturno.
[ID 041 | Tipo: AMEAÇA | PESTEL informado: ECONÔMICO] Distância que os estudantes precisam percorrer durante todos os dias da semana para as aulas.
[ID 043 | Tipo: AMEAÇA | PESTEL informado: POLÍTICO] Falta de linha de ônibus na cidade, no turno da noite. Muitos alunos perdem aulas, por precisarem sair mais cedo.
[ID 049 | Tipo: AMEAÇA | PESTEL informado: SOCIAL] Transporte escolar é uma ameaça se o aluno não tem condições de arcar com os custos ou se a moradia não tem transporte de fácil acesso.
[ID 067 | Tipo: AMEAÇA | PESTEL informado: LEGAL] A legislação que prevê transporte é recente. Mas não há indicação de viabilização e operacionalização do transporte até o momento. E o transporte impacta diretamente no acesso, permanência e êxito.
[ID 082 | Tipo: AMEAÇA | PESTEL informado: POLÍTICO] Dependendo do prefeito eleito em cidades vizinhas, não há a oferta de ônibus para os alunos irem até o município de seu curso.</t>
  </si>
  <si>
    <t>O fator predominante é social, pois decorre da qualidade da formação básica disponível aos estudantes antes do ingresso no IF.</t>
  </si>
  <si>
    <t>[ID 058 | Tipo: AMEAÇA | PESTEL informado: SOCIAL] Base educacional deficiente dos estudantes ingressantes.
[ID 060 | Tipo: AMEAÇA | PESTEL informado: SOCIAL] Baixa qualidade da base educacional. Os alunos apresentam dificuldades para realizar as disciplinas devido a falta de base, sobretudo em português e matemática.
[ID 068 | Tipo: AMEAÇA | PESTEL informado: SOCIAL] IDEB dos anos finais do Ensino Fundamental
[ID 130 | Tipo: AMEAÇA | PESTEL informado: SOCIAL] Defasagem educacional de entrada
[ID 174 | Tipo: AMEAÇA | PESTEL informado: SOCIAL] Baixa qualidade da educação a que os ingressantes dos cursos tiveram acesso antes, o que impacta no nível dos alunos e na dificuldade em acompanhar o nível de educação oferecido no IF.</t>
  </si>
  <si>
    <t>O núcleo da ameaça está em mudanças de comportamento, expectativas e composição do público potencial da instituição.</t>
  </si>
  <si>
    <t>[ID 019 | Tipo: AMEAÇA | PESTEL informado: SOCIAL] Crescimento do desinteresse dos jovens pela educação formal.
[ID 030 | Tipo: AMEAÇA | PESTEL informado: TECNOLÓGICO] Dificuldades de manter o interesse dos estudantes e tempo de formação
[ID 073 | Tipo: AMEAÇA | PESTEL informado: SOCIAL] Desvalorização da educação formal por uma boa parte dos jovens
[ID 074 | Tipo: AMEAÇA | PESTEL informado: SOCIAL] Muitas pessoas não têm mais disponibilidade ou motivação para cursos presenciais de longa duração.
[ID 075 | Tipo: AMEAÇA | PESTEL informado: SOCIAL] Conflito geracional e de interesses da juventude
[ID 078 | Tipo: AMEAÇA | PESTEL informado: SOCIAL] Mudanças sociais e falta de valorização da educação
[ID 080 | Tipo: AMEAÇA | PESTEL informado: SOCIAL] Posturas rígidas e desconectadas da sociedade atual.
[ID 106 | Tipo: AMEAÇA | PESTEL informado: SOCIAL] Desinteresse da sociedade pela oferta institucional
[ID 122 | Tipo: AMEAÇA | PESTEL informado: SOCIAL] Perfil dos estudantes pós pandemia muito distinto do perfil anterior
[ID 127 | Tipo: AMEAÇA | PESTEL informado: SOCIAL] Mudanças na formas de ensino demandadas pelas próximas gerações de alunos
[ID 128 | Tipo: AMEAÇA | PESTEL informado: SOCIAL] Mudança no perfil dos alunos pós pandemia que tem interesses muito distintos daqueles de antes da pandemia, o que pode diminuir o interesse pela nossa instituição ou aumentar a evasão
[ID 145 | Tipo: AMEAÇA | PESTEL informado: SOCIAL] Baixo índice de natalidade.
[ID 167 | Tipo: AMEAÇA | PESTEL informado: SOCIAL] Momento social da região. Momento de mudança na percepção da necessidade de qualificação para mercado de trabalho.
[ID 168 | Tipo: AMEAÇA | PESTEL informado: SOCIAL] Queda da natalidade no Brasil e consequente diminuição de elegíveis para as vagas disponíveis no IF</t>
  </si>
  <si>
    <t>O fator predominante é econômico porque envolve dinâmica produtiva regional, mercado de trabalho, empregabilidade, parcerias e demanda por formação.</t>
  </si>
  <si>
    <t>[ID 044 | Tipo: AMEAÇA | PESTEL informado: SOCIAL] Desalinhamento do curso com as necessidades locais, como por exemplo, dificuldade para o estudante conseguir fazer estágio obrigatório para concluir o curso. Isso compromete a conclusão do curso.
[ID 046 | Tipo: AMEAÇA | PESTEL informado: SOCIAL] Oferta de cursos que não atendem a demanda local
[ID 048 | Tipo: AMEAÇA | PESTEL informado: SOCIAL] Demanda por cursos diferentes dos ofertados historicamente pelas unidades (diferente da "vocação" definida para o Campus)
[ID 061 | Tipo: AMEAÇA | PESTEL informado: ECONÔMICO] A área de formação do curso perdeu relevância econômica na região ou mesmo no país.
[ID 083 | Tipo: AMEAÇA | PESTEL informado: ECONÔMICO] Cursos que não atendem as demandas do território e interesses de formação
[ID 085 | Tipo: AMEAÇA | PESTEL informado: ECONÔMICO] Demanda decrescente para alguns cursos
[ID 105 | Tipo: AMEAÇA | PESTEL informado: SOCIAL] Ausência de relacionamento com APLs e segmentos empresariais
[ID 138 | Tipo: AMEAÇA | PESTEL informado: ECONÔMICO] Descompasso entre formação e empregabilidade
[ID 177 | Tipo: AMEAÇA | PESTEL informado: ECONÔMICO] Mudanças nos arranjos produtivos regionais.
[ID 195 | Tipo: AMEAÇA | PESTEL informado: ECONÔMICO] Falta de parcerias com as iniciativas privadas. O que nos limita em levantar recursos para investimento e inovação.</t>
  </si>
  <si>
    <t>A ameaça decorre predominantemente de percepções sociais sobre valor da profissão docente e prestígio de determinadas formações.</t>
  </si>
  <si>
    <t>[ID 033 | Tipo: AMEAÇA | PESTEL informado: POLÍTICO] A necessidade legal de investir na ampliação de vagas em cursos de formação de professores enfrenta a ameaça de não preencher as vagas em razão da desvalorização político-cultural da profissão de docente.
[ID 056 | Tipo: AMEAÇA | PESTEL informado: ECONÔMICO] Valor de salário muito baixo pós formatura em licenciatura
[ID 172 | Tipo: AMEAÇA | PESTEL informado: SOCIAL] Baixo interesse nas graduações, principalmente licenciaturas, concorrência com outras instituições.
[ID 176 | Tipo: AMEAÇA | PESTEL informado: SOCIAL] Mercantilização e enfraquecimento do valor acadêmico de cursos lato sensu</t>
  </si>
  <si>
    <t>O fator predominante é social, pois trata da percepção da comunidade externa, reconhecimento da marca institucional e legitimidade social.</t>
  </si>
  <si>
    <t>[ID 094 | Tipo: AMEAÇA | PESTEL informado: SOCIAL] Falta de conhecimento por parte da sociedade em relação ao IF
[ID 099 | Tipo: AMEAÇA | PESTEL informado: SOCIAL] Dificuldade consolidação no contexto social da cidade de Manhuaçu.
[ID 109 | Tipo: AMEAÇA | PESTEL informado: POLÍTICO] Percepção da sociedade de que a rede federal é apenas custo, sem entender o valor público que entregamos
[ID 116 | Tipo: AMEAÇA | PESTEL informado: SOCIAL] Conhecimento da instituição e da qualidade dela pela comunidade externa
[ID 120 | Tipo: AMEAÇA | PESTEL informado: SOCIAL] Não divulgação do impacto social do IF na vida dos estudantes e da sociedade
[ID 143 | Tipo: AMEAÇA | PESTEL informado: POLÍTICO] Desconstrução da imagem dos Institutos Federais
[ID 156 | Tipo: AMEAÇA | PESTEL informado: ECONÔMICO] Divulgação do IF
[ID 157 | Tipo: AMEAÇA | PESTEL informado: SOCIAL] Desconhecimento da "marca" dos Institutos Federais
[ID 159 | Tipo: AMEAÇA | PESTEL informado: SOCIAL] Falta de conhecimento da comunidade externa sobre o que é o IFSudesteMG
[ID 164 | Tipo: AMEAÇA | PESTEL informado: SOCIAL] Desconhecimento da comunidade sobre a natureza e as possibilidades dos Institutos Federais
[ID 204 | Tipo: AMEAÇA | PESTEL informado: POLÍTICO] Desvalorização do IF Sudeste MG pela esfera pública municipal
[ID 211 | Tipo: AMEAÇA | PESTEL informado: SOCIAL] Falta de informação da comunidade externa e interna</t>
  </si>
  <si>
    <t>O núcleo envolve relações institucionais, governança interorganizacional, articulação política e capacidade de cooperação com atores externos.</t>
  </si>
  <si>
    <t>[ID 036 | Tipo: AMEAÇA | PESTEL informado: POLÍTICO] Não alinhamento entre a gestão institucional local e o poder público municipal local
[ID 087 | Tipo: AMEAÇA | PESTEL informado: POLÍTICO] Dificuldade.de aproximação com alguns segmentos políticos
[ID 101 | Tipo: AMEAÇA | PESTEL informado: POLÍTICO] Falta de alinhamento com poder público de outras esferas nas áreas de atuação
[ID 170 | Tipo: AMEAÇA | PESTEL informado: POLÍTICO] Falta de apoio e parceria de órgãos e instituições locais
[ID 197 | Tipo: AMEAÇA | PESTEL informado: POLÍTICO] Evitar que o preconceito frente a parcerias entre instituições públicas e privadas possa ser um obstáculo para o aproveitamento de oportunidades</t>
  </si>
  <si>
    <t>A reclassificação privilegia o uso de dados, sistemas, relatórios e tecnologias de informação como infraestrutura para gestão baseada em evidências, e não uma imposição legal.</t>
  </si>
  <si>
    <t>[ID 004 | Tipo: AMEAÇA | PESTEL informado: POLÍTICO] Não considerar os indicadores institucionais da PNP como suporte para o planejamento,  para a tomada de decisões e para investimentos
[ID 034 | Tipo: AMEAÇA | PESTEL informado: POLÍTICO] Não utilizar indicadores para subsidiar a gestão institucional. Não promover a gestão baseada em dados ou gestão baseada em evidências
[ID 052 | Tipo: AMEAÇA | PESTEL informado: TECNOLÓGICO] Sistema institucional pouco eficiente quanto a seus relatórios e capacidade dos servidores em alimentá-lo fragiliza os nossos dados.
[ID 108 | Tipo: AMEAÇA | PESTEL informado: POLÍTICO] Não considerar os indicadores da PNP para fins de gestão institucional
[ID 113 | Tipo: AMEAÇA | PESTEL informado: TECNOLÓGICO] A instituição ainda não implementou completamente um sistema de gestão que garanta as informações necessárias para a tomada de decisão.</t>
  </si>
  <si>
    <t>O fator predominante é tecnológico, pois envolve IA, segurança da informação, capacitação digital e acesso a tecnologias.</t>
  </si>
  <si>
    <t>[ID 022 | Tipo: AMEAÇA | PESTEL informado: TECNOLÓGICO] Ciberataques e vazamento de dados
[ID 146 | Tipo: AMEAÇA | PESTEL informado: TECNOLÓGICO] Uso da IA sem a devida preparação, ou treinamento, por servidores nas sobretudo por estudantes.
[ID 148 | Tipo: AMEAÇA | PESTEL informado: LEGAL] Mal uso da IA pode ir infringir a legislação e ir contra normativos internos.
[ID 150 | Tipo: AMEAÇA | PESTEL informado: TECNOLÓGICO] Falta de letramento digital
[ID 151 | Tipo: AMEAÇA | PESTEL informado: TECNOLÓGICO] Distribuição desigual de oportunidades de acesso a tecnologia
[ID 152 | Tipo: AMEAÇA | PESTEL informado: TECNOLÓGICO] A IA que é utilizada pelos discentes e que os docentes não têm conhecimento.
[ID 153 | Tipo: AMEAÇA | PESTEL informado: TECNOLÓGICO] Falta de capacitação de docentes e técnicos sobre novas tecnologias e sobretudo Inteligência Artificial.
[ID 154 | Tipo: AMEAÇA | PESTEL informado: TECNOLÓGICO] Dificuldade para acompanhar o uso da Inteligência Artificial pelos alunos
[ID 181 | Tipo: AMEAÇA | PESTEL informado: TECNOLÓGICO] Crescimento de ataques cibernéticos a instituições de ensino.</t>
  </si>
  <si>
    <t>O núcleo está em fatores ambientais externos e seus impactos sobre infraestrutura, operação e sustentabilidade institucional.</t>
  </si>
  <si>
    <t>[ID 029 | Tipo: AMEAÇA | PESTEL informado: AMBIENTAL] Impacto dos eventos climáticos extremos sobre a infraestrutura das unidades
[ID 098 | Tipo: AMEAÇA | PESTEL informado: AMBIENTAL] Tragédias climáticas, aquecimento global
[ID 104 | Tipo: AMEAÇA | PESTEL informado: AMBIENTAL] Infraestrutura energética. Os campi pré existentes contam com estrutura antiga, com a expansão e aumento do número de vagas a estrutura energética não comporta mais a demanda atual. Há necessidade urgente de investimento. Sobretudo em energia renovável.
[ID 198 | Tipo: AMEAÇA | PESTEL informado: AMBIENTAL] Mudanças climáticas</t>
  </si>
  <si>
    <t>O elemento comum é a incidência de normas, regulações, exigências de controle e obrigações legais sobre a atuação institucional.</t>
  </si>
  <si>
    <t>A ameaça se relaciona a decisões de expansão, pactuação institucional, prioridades políticas e distribuição territorial da Rede Federal.</t>
  </si>
  <si>
    <t>[ID 032 | Tipo: AMEAÇA | PESTEL informado: POLÍTICO] Consolidação das unidades e funcionamento das novas unidades de forma a garantir toda a oportunidade do impacto da rede federal em seu território.
[ID 053 | Tipo: AMEAÇA | PESTEL informado: SOCIAL] Equívocos no planejamento de novos campi adequando vontades políticas desalinhadas com a capacidade de execução real da instituição.
[ID 069 | Tipo: AMEAÇA | PESTEL informado: POLÍTICO] Escolha política por novos campi (ampliação) promove um canibalismo (concorrência entre Campi do IFSUDESTE).
[ID 209 | Tipo: AMEAÇA | PESTEL informado: POLÍTICO] Proximidade das novas unidades e disparidade de infraestrutura entre elas pode ser uma ameaça no momento de preenchimento de vagas.</t>
  </si>
  <si>
    <t>A classificação é política por tratar do funcionamento do aparelho estatal, seus modelos de gestão e pressões administrativas sobre instituições públicas.</t>
  </si>
  <si>
    <t>[ID 008 | Tipo: AMEAÇA | PESTEL informado: TECNOLÓGICO] Dinâmica lenta de mudança da Administração   Pública e adoção de novas tecnologias
[ID 125 | Tipo: AMEAÇA | PESTEL informado: ECONÔMICO] ata carga burocrática
[ID 131 | Tipo: AMEAÇA | PESTEL informado: POLÍTICO] Pressão por resultados tradicionais</t>
  </si>
  <si>
    <t>O fator predominante é legal-institucional, pois envolve regras de carreira, provimento, códigos de vagas, funções e possibilidades de contratação no setor público.</t>
  </si>
  <si>
    <t>[ID 100 | Tipo: AMEAÇA | PESTEL informado: SOCIAL] Carreira PCCTAE sem atratividade para profissionais qualificados.
[ID 107 | Tipo: AMEAÇA | PESTEL informado: POLÍTICO] Número de servidores reduzidos
[ID 165 | Tipo: AMEAÇA | PESTEL informado: LEGAL] Docentes em cargos de direção sem a possibilidade de ter substituto
[ID 166 | Tipo: AMEAÇA | PESTEL informado: POLÍTICO] Escassez de FGs e CDs
[ID 169 | Tipo: AMEAÇA | PESTEL informado: SOCIAL] Quadro de servidores defasados sem contemplar especialistas na atuação da educação especial, não somente o docente AEE, mas outros profissionais como pedagogo, psicólogos que muito contribuem com a aprendizagem
[ID 173 | Tipo: AMEAÇA | PESTEL informado: POLÍTICO] Falta de regulamentação para os institutos federais realizar a contratação de profissionais temporários para suprir a necessidade de afastamento de servidores por curto período de contrato: licença saúde e licença capacitação.
[ID 183 | Tipo: AMEAÇA | PESTEL informado: POLÍTICO] Atraso na chegada de novos códigos de vagas provenientes das transformações de campus avançado para campus 40/26 (ou destinação inadequada dos códigos de vagas na distribuição interna).
[ID 188 | Tipo: AMEAÇA | PESTEL informado: POLÍTICO] A destinação de novos códigos de vagas a campi que já atingiram e em alguns casos já ultrapassaram a tipologia determinada em portaria (ex: Barbacena e Juiz de Fora), precariza as condições de trabalho e desenvolvimento de campi avançados.
[ID 190 | Tipo: AMEAÇA | PESTEL informado: POLÍTICO] Alguns de nossos campi sofrem por não ter profissionais TAES essenciais, tais como pedagogo, assistente social, psicólogo, bibliotecário, etc.</t>
  </si>
  <si>
    <t>A classificação social decorre dos efeitos de saúde mental, engajamento e relações de trabalho sobre a capacidade institucional.</t>
  </si>
  <si>
    <t>[ID 072 | Tipo: AMEAÇA | PESTEL informado: SOCIAL] 1) Desmotivação dos servidores causada por problemas de saúde mental e/ou falta de engajamento com o trabalho; 2) Queda na colaboração interna, evidenciada pelo desinteresse em ajudar colegas; 3) Impactos no clima organizacional, produtividade e qualidade das entregas.
[ID 140 | Tipo: AMEAÇA | PESTEL informado: SOCIAL] Falta de motivação no ambiente de trabalho.
[ID 141 | Tipo: AMEAÇA | PESTEL informado: AMBIENTAL] O adoecimento mental dos servidores devido principalmente a situações externas ao IF implica na qualidade de vida dos servidores e na eficiência do trabalho dos servidores.
[ID 182 | Tipo: AMEAÇA | PESTEL informado: POLÍTICO] Servidores sobrecarregados em detrimento de outros servidores “pouco produtivos”.
[ID 184 | Tipo: AMEAÇA | PESTEL informado: POLÍTICO] Avaliação de desempenho de servidores ineficiente</t>
  </si>
  <si>
    <t>As contribuições deste cluster tratam predominantemente de fragilidades internas, providências administrativas, processos, sistemas, normas internas, execução estratégica, comunicação institucional ou aplicação do próprio PDI. Embora sejam relevantes para diagnóstico interno, não caracterizam adequadamente fatores do ambiente externo e, portanto, devem ser analisadas como possíveis fraquezas ou riscos internos, não como ameaças PESTEL.</t>
  </si>
  <si>
    <t>Os itens não representam fator macroambiental externo; são problemas internos de governança, processos, comunicação, capacitação, alinhamento ou execução.</t>
  </si>
  <si>
    <t>[ID 002 | Tipo: AMEAÇA | PESTEL informado: POLÍTICO] Atuação fragmentada, ou não alinhada, de algum campus, frente ao que é pactuado entre todas as unidades, a partir de seus órgãos colegiados superiores
[ID 009 | Tipo: AMEAÇA | PESTEL informado: LEGAL] Construção dos editais do processo seletivo
[ID 014 | Tipo: AMEAÇA | PESTEL informado: LEGAL] Não seguir os preceitos legais
[ID 091 | Tipo: AMEAÇA | PESTEL informado: POLÍTICO] As resoluções quando aprovadas não sobrepõem as anteriores, fazendo com que em muitos momentos os avanços alcançados com novas resoluções não atingam o propósito de forma automática.
[ID 119 | Tipo: AMEAÇA | PESTEL informado: POLÍTICO] Insuficiência de capacitação para o desenvolvimento de atividades (procedimentos, processos) institucionais
[ID 126 | Tipo: AMEAÇA | PESTEL informado: POLÍTICO] Falta uma política de acompanhamento do PGD, no que tange a avaliação de perfil do servidor e modalidade de trabalho.
[ID 133 | Tipo: AMEAÇA | PESTEL informado: POLÍTICO] O maior risco do IF Sudeste MG hoje não é falta de iniciativas — é: fragmentação e baixa execução estratégica Ou seja: muitas ações; pouca integração; poucos indicadores claros
[ID 187 | Tipo: AMEAÇA | PESTEL informado: POLÍTICO] Falta de mapeamento de processos em diversas áreas da instituição
[ID 193 | Tipo: AMEAÇA | PESTEL informado: LEGAL] Nós não temos, atualmente, transparência para a comunidade nos fluxos e processos dos sistemas que utilizamos. Ter um manual de fluxos e processos  de todos os setores e em todos os sistemas é fundamental para que: (i) o trabalho não fique centralizado em pessoas, ficando paralisado em períodos de afastamentos; (ii) haja transparência nos processos e fluxos; (iii) haja um guia de aprendizagem e treinamento facilitado para servidores; (iv) haja menor acúmulo para servidores de determinados setores, que muitas vezes gastam tempo demasiado respondendo dúvidas corriqueiras e simples, justamente pela falta de clareza e fluxos em diversos processos.
[ID 194 | Tipo: AMEAÇA | PESTEL informado: TECNOLÓGICO] Nosso site apresenta informações espaçadas e desorganizadas, que não são intuitivas e tampouco coerentes: trazem informações diversas, soltas, em espaços diferentes. Isso pode prejudicar nossa comunicação interna e externa.
[ID 201 | Tipo: AMEAÇA | PESTEL informado: SOCIAL] Dificuldade em incorporar mudanças.
[ID 202 | Tipo: AMEAÇA | PESTEL informado: LEGAL] Para promover a transparência, é importante que haja um manual de fluxos de processos eletrônicos e físicos na instituição disponível à comunidade. Nosso instituto, não possui manual de fluxos. E alguns processos dependem de orientação de servidores específicos. Caso esses servidores estejam em férias ou em algum tipo de afastamento temporário, a informação dos fluxos também se perde. Isso é uma grande ameaça à governança e destoa das recomendações do TCU.
[ID 210 | Tipo: AMEAÇA | PESTEL informado: POLÍTICO] Deixar de aplicar o PDI nos próximos anos.</t>
  </si>
  <si>
    <r>
      <rPr>
        <sz val="10"/>
        <rFont val="Arial"/>
        <family val="2"/>
      </rPr>
      <t>[ID 005 | Tipo: AMEAÇA | PESTEL informado: LEGAL] Número de Matrículas Proeja (estamos longe de atingir a meta)
[ID 017 | Tipo: AMEAÇA | PESTEL informado: LEGAL] Mudanças na Legislação Educacional - Como no caso do Ensino Médio
[ID 018 | Tipo: AMEAÇA | PESTEL informado: LEGAL] As discussões sobre a implantação da reforma do novo Ensino Médio que pode impactar nos cursos técnico integrados, nosso carro chefe de oferta
[ID 076 | Tipo: AMEAÇA | PESTEL informado: AMBIENTAL] Exigências legais muito rígidas para funcionamento de uma fazenda escola (aviário, abatedouro, etc).
[ID 097 | Tipo: AMEAÇA | PESTEL informado: LEGAL] Prejuízos causados por empresas vencedoras de licitações de grande vulto, como obras de engenharia.
[ID 175 | Tipo: AMEAÇA | PESTEL informado: POLÍTICO] Demanda crescente de Produção nos processos de avaliação pela CAPES
[ID 178 | Tipo: AMEAÇA | PESTEL informado: LEGAL] Interação com órgãos de controle ex. TCU e CGU
[ID 179 | Tipo: AMEAÇA | PESTEL informado: LEGAL] Modificação na regulamentação das ações de pesquisa no âmbito dos institutos federais
[ID 185 | Tipo: AMEAÇA | PESTEL informado: LEGAL] Não atingimos o percentual legal de oferta de cursos EJA e cursos de formação de professores. Isso pode impactar negativamente no orçamento e no próprio cumprimento de nossa missão legal e social.
[ID 189 | Tipo: AMEAÇA | PESTEL informado: LEGAL] A obrigatoriedade do novo ensino médio, com a ampliação da carga horária e investimento em escolas de tempo integral na rede estadual, inviabiliza a execução de cursos técnicos concomitantes no turno vespertino (visto que os estudantes de cursos concomitantes estão matriculados na rede estadual, que tem tido sua carga horária ampliada no período da tarde) e dificulta a oferta de cursos concomitantes noturnos (visto que dificilmente os estudantes matriculados na rede estadual terão tempo e energia para se dedicar aos estudos nos três turnos).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</si>
</sst>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b/>
      <sz val="10"/>
      <color theme="1"/>
      <name val="Arial"/>
      <family val="2"/>
      <scheme val="minor"/>
    </font>
    <font>
      <b/>
      <sz val="10"/>
      <color theme="1"/>
      <name val="Arial"/>
      <family val="2"/>
      <scheme val="minor"/>
    </font>
    <font>
      <sz val="10"/>
      <color theme="1"/>
      <name val="Arial"/>
      <family val="2"/>
      <scheme val="minor"/>
    </font>
    <font>
      <u/>
      <sz val="10"/>
      <color rgb="FF0000FF"/>
      <name val="Arial"/>
      <family val="2"/>
    </font>
    <font>
      <sz val="10"/>
      <color rgb="FF0000FF"/>
      <name val="Arial"/>
      <family val="2"/>
      <scheme val="minor"/>
    </font>
    <font>
      <b/>
      <sz val="10"/>
      <name val="Arial"/>
      <family val="2"/>
    </font>
    <font>
      <u/>
      <sz val="10"/>
      <color rgb="FF1155CC"/>
      <name val="Arial"/>
      <family val="2"/>
    </font>
    <font>
      <b/>
      <sz val="10"/>
      <color rgb="FFFF0000"/>
      <name val="Arial"/>
      <family val="2"/>
    </font>
    <font>
      <sz val="10"/>
      <color theme="1"/>
      <name val="Arial"/>
      <family val="2"/>
    </font>
    <font>
      <sz val="10"/>
      <name val="Arial"/>
      <family val="2"/>
      <scheme val="minor"/>
    </font>
    <font>
      <sz val="10"/>
      <name val="Arial"/>
      <family val="2"/>
    </font>
  </fonts>
  <fills count="6">
    <fill>
      <patternFill patternType="none"/>
    </fill>
    <fill>
      <patternFill patternType="gray125"/>
    </fill>
    <fill>
      <patternFill patternType="solid">
        <fgColor rgb="FFD9D9D9"/>
        <bgColor rgb="FFD9D9D9"/>
      </patternFill>
    </fill>
    <fill>
      <patternFill patternType="solid">
        <fgColor rgb="FFCFE2F3"/>
        <bgColor rgb="FFCFE2F3"/>
      </patternFill>
    </fill>
    <fill>
      <patternFill patternType="solid">
        <fgColor rgb="FFFFF2CC"/>
        <bgColor rgb="FFFFF2CC"/>
      </patternFill>
    </fill>
    <fill>
      <patternFill patternType="solid">
        <fgColor rgb="FFFCE5CD"/>
        <bgColor rgb="FFFCE5CD"/>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3" fillId="0" borderId="0" xfId="0" applyFont="1" applyAlignment="1">
      <alignment vertical="top" wrapText="1"/>
    </xf>
    <xf numFmtId="0" fontId="3" fillId="2" borderId="0" xfId="0" applyFont="1" applyFill="1" applyAlignment="1">
      <alignment vertical="top" wrapText="1"/>
    </xf>
    <xf numFmtId="0" fontId="3" fillId="3" borderId="0" xfId="0" applyFont="1" applyFill="1" applyAlignment="1">
      <alignment vertical="top" wrapText="1"/>
    </xf>
    <xf numFmtId="0" fontId="4" fillId="0" borderId="0" xfId="0" applyFont="1" applyAlignment="1">
      <alignment vertical="top" wrapText="1"/>
    </xf>
    <xf numFmtId="0" fontId="3" fillId="4" borderId="0" xfId="0" applyFont="1" applyFill="1" applyAlignment="1">
      <alignment vertical="top" wrapText="1"/>
    </xf>
    <xf numFmtId="0" fontId="5" fillId="0" borderId="0" xfId="0" applyFont="1" applyAlignment="1">
      <alignment vertical="top" wrapText="1"/>
    </xf>
    <xf numFmtId="0" fontId="3" fillId="5" borderId="0" xfId="0" applyFont="1" applyFill="1" applyAlignment="1">
      <alignment vertical="top" wrapText="1"/>
    </xf>
    <xf numFmtId="0" fontId="1" fillId="0" borderId="0" xfId="0" applyFont="1" applyAlignment="1">
      <alignment vertical="top" wrapText="1"/>
    </xf>
    <xf numFmtId="0" fontId="0" fillId="0" borderId="0" xfId="0" applyAlignment="1">
      <alignment wrapText="1"/>
    </xf>
    <xf numFmtId="0" fontId="10" fillId="0" borderId="0" xfId="0" applyFont="1" applyAlignment="1">
      <alignment vertical="top" wrapText="1"/>
    </xf>
  </cellXfs>
  <cellStyles count="1">
    <cellStyle name="Normal" xfId="0" builtinId="0"/>
  </cellStyles>
  <dxfs count="12">
    <dxf>
      <fill>
        <patternFill patternType="solid">
          <fgColor rgb="FFF4CCCC"/>
          <bgColor rgb="FFF4CCCC"/>
        </patternFill>
      </fill>
    </dxf>
    <dxf>
      <fill>
        <patternFill patternType="solid">
          <fgColor rgb="FFFFF2CC"/>
          <bgColor rgb="FFFFF2CC"/>
        </patternFill>
      </fill>
    </dxf>
    <dxf>
      <fill>
        <patternFill patternType="solid">
          <fgColor rgb="FFD9EAD3"/>
          <bgColor rgb="FFD9EAD3"/>
        </patternFill>
      </fill>
    </dxf>
    <dxf>
      <fill>
        <patternFill patternType="solid">
          <fgColor rgb="FFCFE2F3"/>
          <bgColor rgb="FFCFE2F3"/>
        </patternFill>
      </fill>
    </dxf>
    <dxf>
      <fill>
        <patternFill patternType="solid">
          <fgColor rgb="FFF4CCCC"/>
          <bgColor rgb="FFF4CCCC"/>
        </patternFill>
      </fill>
    </dxf>
    <dxf>
      <fill>
        <patternFill patternType="solid">
          <fgColor rgb="FFCFE2F3"/>
          <bgColor rgb="FFCFE2F3"/>
        </patternFill>
      </fill>
    </dxf>
    <dxf>
      <fill>
        <patternFill patternType="solid">
          <fgColor rgb="FFF4CCCC"/>
          <bgColor rgb="FFF4CCCC"/>
        </patternFill>
      </fill>
    </dxf>
    <dxf>
      <fill>
        <patternFill patternType="solid">
          <fgColor rgb="FFFFF2CC"/>
          <bgColor rgb="FFFFF2CC"/>
        </patternFill>
      </fill>
    </dxf>
    <dxf>
      <fill>
        <patternFill patternType="solid">
          <fgColor rgb="FFD9EAD3"/>
          <bgColor rgb="FFD9EAD3"/>
        </patternFill>
      </fill>
    </dxf>
    <dxf>
      <fill>
        <patternFill patternType="solid">
          <fgColor rgb="FFCFE2F3"/>
          <bgColor rgb="FFCFE2F3"/>
        </patternFill>
      </fill>
    </dxf>
    <dxf>
      <fill>
        <patternFill patternType="solid">
          <fgColor rgb="FFF4CCCC"/>
          <bgColor rgb="FFF4CCCC"/>
        </patternFill>
      </fill>
    </dxf>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persons/person.xml><?xml version="1.0" encoding="utf-8"?>
<x18tc:personList xmlns:x18tc="http://schemas.microsoft.com/office/spreadsheetml/2018/threadedcomments">
  <x18tc:person displayName="Alexandre Rocha Duarte" id="{c2468193-5758-449b-8c59-47134086554a}" providerId="google-sheets"/>
  <x18tc:person displayName="Luiz Carlos F. da Silva Jr." id="{cfae47c2-cac8-4047-aa40-86cf303bf7c0}" providerId="google-sheets"/>
  <x18tc:person displayName="Teresa Rodriguez Caramés" id="{3a05ca2f-578c-447f-afaa-174c3c61a32c}"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10" dT="2026-06-10T21:40:35.00" personId="{cfae47c2-cac8-4047-aa40-86cf303bf7c0}" id="{7e96cd5b-ff82-474b-8c57-87674da82478}" done="1">
    <x18tc:text xml:space="preserve">Sugestão: trocar "Risco de que desigualdades sociais" por "Ameaças representadas por desigualdades sociais, territoriais e educacionais que ampliem"</x18tc:text>
  </x18tc:threadedComment>
  <x18tc:threadedComment ref="B10" dT="2026-06-10T21:38:38.00" personId="{cfae47c2-cac8-4047-aa40-86cf303bf7c0}" id="{2e94f068-1aec-4f25-a5a5-ba60fd570f9a}" done="1">
    <x18tc:text xml:space="preserve">Sugestão: trocar "riscos à permanência" por "ameaças à permanência"</x18tc:text>
  </x18tc:threadedComment>
  <x18tc:threadedComment ref="C6" dT="2026-06-10T21:23:07.00" personId="{cfae47c2-cac8-4047-aa40-86cf303bf7c0}" id="{a16695d1-5e9c-4244-8407-6fde85d92415}" done="1">
    <x18tc:text xml:space="preserve">Sugestão: começar com "Ameaças relacionadas à baixa"</x18tc:text>
  </x18tc:threadedComment>
  <x18tc:threadedComment ref="C13" dT="2026-06-10T21:46:34.00" personId="{cfae47c2-cac8-4047-aa40-86cf303bf7c0}" id="{46a25c44-12bc-44e9-a388-365aa44c4478}" done="1">
    <x18tc:text xml:space="preserve">Sugestão: trocar "O risco central" por "A ameaça central incide em manter decisões"</x18tc:text>
  </x18tc:threadedComment>
  <x18tc:threadedComment ref="C9" dT="2026-06-10T21:36:01.00" personId="{cfae47c2-cac8-4047-aa40-86cf303bf7c0}" id="{af917070-23a6-474b-bb42-38a1851de00d}" done="1">
    <x18tc:text xml:space="preserve">Sugestão de redação do item, inclusive mais alinhada às evidências: "A possível lentidão no ritmo das mudanças requeridas da Administração Pública e a pressão por resultados tradicionais podem dificultar a inovação, a adoção de tecnologias e a adaptação institucional. A ameaça também incide no consumo da capacidade organizacional em rotinas mal estruturadas que reduzem a agilidade e distanciam do foco estratégico.</x18tc:text>
  </x18tc:threadedComment>
  <x18tc:threadedComment ref="C11" dT="2026-06-10T21:43:00.00" personId="{cfae47c2-cac8-4047-aa40-86cf303bf7c0}" id="{9ea60ba9-6ea0-4745-a327-cdf4235d4f51}" done="1">
    <x18tc:text xml:space="preserve">Sugestão: trocar "Esse risco é ampliado" por "Essa ameaça é ampliada"</x18tc:text>
  </x18tc:threadedComment>
  <x18tc:threadedComment ref="N12" dT="2026-06-10T21:45:43.00" personId="{cfae47c2-cac8-4047-aa40-86cf303bf7c0}" id="{dab0a38b-bd30-48e0-959e-fda34d599f35}" done="1">
    <x18tc:text xml:space="preserve">Sugestão: trocar "Isso sustenta o risco de" por "Isso sustenta a ameaça de adoecimento"</x18tc:text>
  </x18tc:threadedComment>
  <x18tc:threadedComment ref="N2" dT="2026-06-10T21:31:31.00" personId="{3a05ca2f-578c-447f-afaa-174c3c61a32c}" id="{8d4f43a9-e63d-45b7-8c33-6ea2e43f57f1}" done="1">
    <x18tc:text xml:space="preserve">Sugestão de alteração: proposta de alterar " Para campi, isso implica risco para infraestrutura física, energia, abastecimento, drenagem, conforto térmico, calendário acadêmico e continuidade operacional" para "Esses fenômenos podem comprometer a infraestrutura física dos campi, os sistemas de energia, abastecimento de água, drenagem e conectividade, além de afetar o conforto térmico, a segurança da comunidade acadêmica, o calendário letivo e a continuidade das atividades de ensino, pesquisa e extensão."</x18tc:text>
  </x18tc:threadedComment>
  <x18tc:threadedComment ref="N4" dT="2026-06-10T21:22:08.00" personId="{cfae47c2-cac8-4047-aa40-86cf303bf7c0}" id="{3501dc8a-9882-4b0d-a534-b7ed7d3d4d83}" done="1">
    <x18tc:text xml:space="preserve">Sugestão: trocar "o risco é real se a oferta" por "essa ameaça se intensifica à medida que a oferta de ensino do IF não seja percebida"</x18tc:text>
  </x18tc:threadedComment>
  <x18tc:threadedComment ref="C12" dT="2026-06-10T21:44:31.00" personId="{cfae47c2-cac8-4047-aa40-86cf303bf7c0}" id="{dbd7e1a9-36f3-4fe9-9dbf-c8c510bcc72d}" done="1">
    <x18tc:text xml:space="preserve">Sugestão: trocar "Risco de adoecimento" por "Ameaças ligadas ao adoecimento"</x18tc:text>
  </x18tc:threadedComment>
  <x18tc:threadedComment ref="N10" dT="2026-06-10T21:42:20.00" personId="{cfae47c2-cac8-4047-aa40-86cf303bf7c0}" id="{98d68cc7-8221-486c-904a-3dd5b499b912}" done="1">
    <x18tc:text xml:space="preserve">Sugestão: trocar "As evidências sustentam o risco" por "As evidências sustentam que vulnerabilidade social, custos de permanência, transporte e lacunas formativas afetam acesso, frequência, êxito e conclusão"</x18tc:text>
  </x18tc:threadedComment>
  <x18tc:threadedComment ref="N8" dT="2026-06-10T21:26:10.00" personId="{cfae47c2-cac8-4047-aa40-86cf303bf7c0}" id="{2dce766b-a1b9-4919-8ede-c5d22580a920}" done="1">
    <x18tc:text xml:space="preserve">Sugestão: trocar "O risco é de desalinhamento" por "A ameaça incide sobre o desalinhamento entre decisão política"</x18tc:text>
  </x18tc:threadedComment>
  <x18tc:threadedComment ref="C4" dT="2026-06-10T21:19:49.00" personId="{cfae47c2-cac8-4047-aa40-86cf303bf7c0}" id="{13d00a0e-5e49-47f1-964e-c62871dff109}" done="1">
    <x18tc:text xml:space="preserve">Sugestão: trocar "Esse risco é ampliado" por "Essa ameaça é ampliada".</x18tc:text>
  </x18tc:threadedComment>
  <x18tc:threadedComment ref="N11" dT="2026-06-10T21:43:50.00" personId="{cfae47c2-cac8-4047-aa40-86cf303bf7c0}" id="{9fd6d6ee-9b58-4e87-b599-9a67e04a4b94}" done="1">
    <x18tc:text xml:space="preserve">Sugestão: trocar "Essas evidências qualificam o risco de menor atratividade" por "Essas evidências qualificam a ameaça de menor atratividade"</x18tc:text>
  </x18tc:threadedComment>
  <x18tc:threadedComment ref="C7" dT="2026-06-10T21:24:17.00" personId="{cfae47c2-cac8-4047-aa40-86cf303bf7c0}" id="{adf07e0a-a73e-4066-95c0-563230b39d79}" done="1">
    <x18tc:text xml:space="preserve">Sugestão: trocar "Esse risco é ampliado" por "Essa ameaça é ampliada"</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H9" dT="2026-05-25T16:50:19.00" personId="{c2468193-5758-449b-8c59-47134086554a}" id="{80645a69-9f3e-49e8-91fa-13d5edfcdc9e}" done="1">
    <x18tc:text xml:space="preserve">Me parecem mais pontos fracos do que ameaças</x18tc:text>
  </x18tc:threadedComment>
</x18tc: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planalto.gov.br/ccivil_03/_ato2019-2022/2019/decreto/D9991.htm" TargetMode="External"/><Relationship Id="rId13" Type="http://schemas.openxmlformats.org/officeDocument/2006/relationships/hyperlink" Target="https://www.planalto.gov.br/ccivil_03/_ato2004-2006/2004/lei/l10.973.htm" TargetMode="External"/><Relationship Id="rId3" Type="http://schemas.openxmlformats.org/officeDocument/2006/relationships/hyperlink" Target="https://www.planalto.gov.br/ccivil_03/_ato2007-2010/2008/lei/l11892.htm" TargetMode="External"/><Relationship Id="rId7" Type="http://schemas.openxmlformats.org/officeDocument/2006/relationships/hyperlink" Target="https://www.gov.br/capes/pt-br/acesso-a-informacao/acoes-e-programas/bolsas/bolsas-e-auxilios-internacionais/encontre-aqui/paises/multinacional/programa-capes-global.edu" TargetMode="External"/><Relationship Id="rId12" Type="http://schemas.openxmlformats.org/officeDocument/2006/relationships/hyperlink" Target="https://www.planalto.gov.br/ccivil_03/_ato2019-2022/2021/lei/l14129.htm" TargetMode="External"/><Relationship Id="rId2" Type="http://schemas.openxmlformats.org/officeDocument/2006/relationships/hyperlink" Target="https://www.gov.br/mec/pt-br/assuntos/noticias/2025/outubro/mec-define-regras-para-execucao-de-emendas-parlamentares" TargetMode="External"/><Relationship Id="rId1" Type="http://schemas.openxmlformats.org/officeDocument/2006/relationships/hyperlink" Target="https://www.planalto.gov.br/ccivil_03/_ato2019-2022/2021/lei/l14119.htm" TargetMode="External"/><Relationship Id="rId6" Type="http://schemas.openxmlformats.org/officeDocument/2006/relationships/hyperlink" Target="https://www.gov.br/mec/pt-br/assuntos/ept/rede-federal" TargetMode="External"/><Relationship Id="rId11" Type="http://schemas.openxmlformats.org/officeDocument/2006/relationships/hyperlink" Target="https://www.gov.br/mec/pt-br/assuntos/ept/rede-federal" TargetMode="External"/><Relationship Id="rId5" Type="http://schemas.openxmlformats.org/officeDocument/2006/relationships/hyperlink" Target="https://www.planalto.gov.br/ccivil_03/_ato2015-2018/2017/decreto/d9203.htm" TargetMode="External"/><Relationship Id="rId10" Type="http://schemas.openxmlformats.org/officeDocument/2006/relationships/hyperlink" Target="https://www2.camara.leg.br/legin/fed/lei/2024/lei-14914-3-julho-2024-795887-publicacaooriginal-172283-pl.html" TargetMode="External"/><Relationship Id="rId4" Type="http://schemas.openxmlformats.org/officeDocument/2006/relationships/hyperlink" Target="https://www.planalto.gov.br/ccivil_03/_ato2007-2010/2008/lei/l11892.htm" TargetMode="External"/><Relationship Id="rId9" Type="http://schemas.openxmlformats.org/officeDocument/2006/relationships/hyperlink" Target="https://www.ifsudestemg.edu.br/institucional/unidad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planalto.gov.br/ccivil_03/_ato2019-2022/2021/lei/l14133.htm" TargetMode="External"/><Relationship Id="rId13" Type="http://schemas.openxmlformats.org/officeDocument/2006/relationships/hyperlink" Target="https://www.gov.br/mcti/pt-br/acompanhe-o-mcti/transformacaodigital/plano-brasileiro-de-inteligencia-artificial" TargetMode="External"/><Relationship Id="rId3" Type="http://schemas.openxmlformats.org/officeDocument/2006/relationships/hyperlink" Target="https://download.inep.gov.br/educacao_superior/censo_superior/documentos/2024/apresentacao_censo_da_educacao_superior_2024.pdf" TargetMode="External"/><Relationship Id="rId7" Type="http://schemas.openxmlformats.org/officeDocument/2006/relationships/hyperlink" Target="https://www.ifsp.edu.br/index.php/internacional/17-ultimas-noticias/5751-mec-autoriza-funcionamento-de-38-novos-campi-de-ifs" TargetMode="External"/><Relationship Id="rId12" Type="http://schemas.openxmlformats.org/officeDocument/2006/relationships/hyperlink" Target="https://www.gov.br/mec/pt-br/pnp" TargetMode="External"/><Relationship Id="rId17" Type="http://schemas.microsoft.com/office/2017/10/relationships/threadedComment" Target="../threadedComments/threadedComment1.xml"/><Relationship Id="rId2" Type="http://schemas.openxmlformats.org/officeDocument/2006/relationships/hyperlink" Target="https://www.gov.br/mec/pt-br/assuntos/noticias/2026/janeiro/governo-do-brasil-recompoe-orcamento-de-instituicoes-federais" TargetMode="External"/><Relationship Id="rId16" Type="http://schemas.microsoft.com/office/2019/04/relationships/documenttask" Target="../documenttasks/documenttask1.xml"/><Relationship Id="rId1" Type="http://schemas.openxmlformats.org/officeDocument/2006/relationships/hyperlink" Target="https://www.ipcc.ch/report/ar6/syr/" TargetMode="External"/><Relationship Id="rId6" Type="http://schemas.openxmlformats.org/officeDocument/2006/relationships/hyperlink" Target="https://www.gov.br/mec/pt-br/assuntos/noticias/2026/janeiro/governo-do-brasil-recompoe-orcamento-de-instituicoes-federais" TargetMode="External"/><Relationship Id="rId11" Type="http://schemas.openxmlformats.org/officeDocument/2006/relationships/hyperlink" Target="https://www.gov.br/saude/pt-br/assuntos/saude-de-a-a-z/s/sindrome-de-burnout" TargetMode="External"/><Relationship Id="rId5" Type="http://schemas.openxmlformats.org/officeDocument/2006/relationships/hyperlink" Target="https://in.gov.br/en/web/dou/-/portaria-n-713-de-8-de-setembro-de-2021-343837861" TargetMode="External"/><Relationship Id="rId15" Type="http://schemas.openxmlformats.org/officeDocument/2006/relationships/comments" Target="../comments1.xml"/><Relationship Id="rId10" Type="http://schemas.openxmlformats.org/officeDocument/2006/relationships/hyperlink" Target="https://www.ibge.gov.br/estatisticas/sociais/populacao/9109-projecao-da-populacao.html" TargetMode="External"/><Relationship Id="rId4" Type="http://schemas.openxmlformats.org/officeDocument/2006/relationships/hyperlink" Target="https://www.planalto.gov.br/ccivil_03/_ato2023-2026/2025/decreto/D12603.htm" TargetMode="External"/><Relationship Id="rId9" Type="http://schemas.openxmlformats.org/officeDocument/2006/relationships/hyperlink" Target="https://www2.camara.leg.br/legin/fed/lei/2024/lei-14914-3-julho-2024-795887-publicacaooriginal-172283-pl.html" TargetMode="External"/><Relationship Id="rId1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9/04/relationships/documenttask" Target="../documenttasks/documenttask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sheetPr>
  <dimension ref="A1:Y937"/>
  <sheetViews>
    <sheetView workbookViewId="0"/>
  </sheetViews>
  <sheetFormatPr defaultColWidth="12.5703125" defaultRowHeight="15.75" customHeight="1" x14ac:dyDescent="0.2"/>
  <cols>
    <col min="1" max="1" width="15.140625" customWidth="1"/>
    <col min="2" max="2" width="22.5703125" customWidth="1"/>
    <col min="3" max="3" width="50.140625" customWidth="1"/>
    <col min="4" max="5" width="25.140625" hidden="1" customWidth="1"/>
    <col min="6" max="6" width="50.140625" hidden="1" customWidth="1"/>
    <col min="7" max="7" width="15.140625" customWidth="1"/>
    <col min="8" max="8" width="12.5703125" hidden="1"/>
    <col min="9" max="10" width="15.140625" hidden="1" customWidth="1"/>
    <col min="11" max="11" width="18.85546875" hidden="1" customWidth="1"/>
    <col min="12" max="12" width="12.5703125" hidden="1"/>
    <col min="13" max="13" width="15.140625" hidden="1" customWidth="1"/>
    <col min="14" max="15" width="50.140625" customWidth="1"/>
  </cols>
  <sheetData>
    <row r="1" spans="1:25" ht="25.5" x14ac:dyDescent="0.2">
      <c r="A1" s="1" t="s">
        <v>0</v>
      </c>
      <c r="B1" s="1" t="s">
        <v>1</v>
      </c>
      <c r="C1" s="1" t="s">
        <v>2</v>
      </c>
      <c r="D1" s="2" t="s">
        <v>3</v>
      </c>
      <c r="E1" s="2" t="s">
        <v>4</v>
      </c>
      <c r="F1" s="2" t="s">
        <v>5</v>
      </c>
      <c r="G1" s="2" t="s">
        <v>6</v>
      </c>
      <c r="H1" s="2" t="s">
        <v>7</v>
      </c>
      <c r="I1" s="2" t="s">
        <v>8</v>
      </c>
      <c r="J1" s="2" t="s">
        <v>9</v>
      </c>
      <c r="K1" s="2" t="s">
        <v>10</v>
      </c>
      <c r="L1" s="1" t="s">
        <v>11</v>
      </c>
      <c r="M1" s="1" t="s">
        <v>12</v>
      </c>
      <c r="N1" s="1" t="s">
        <v>13</v>
      </c>
      <c r="O1" s="1" t="s">
        <v>14</v>
      </c>
      <c r="P1" s="3"/>
      <c r="Q1" s="3"/>
      <c r="R1" s="3"/>
      <c r="S1" s="3"/>
      <c r="T1" s="3"/>
      <c r="U1" s="3"/>
      <c r="V1" s="3"/>
      <c r="W1" s="3"/>
      <c r="X1" s="3"/>
      <c r="Y1" s="3"/>
    </row>
    <row r="2" spans="1:25" ht="306" x14ac:dyDescent="0.2">
      <c r="A2" s="4" t="s">
        <v>15</v>
      </c>
      <c r="B2" s="4" t="s">
        <v>16</v>
      </c>
      <c r="C2" s="4" t="s">
        <v>17</v>
      </c>
      <c r="D2" s="4" t="s">
        <v>15</v>
      </c>
      <c r="E2" s="5" t="s">
        <v>18</v>
      </c>
      <c r="F2" s="4" t="s">
        <v>19</v>
      </c>
      <c r="G2" s="4" t="s">
        <v>20</v>
      </c>
      <c r="H2" s="6" t="s">
        <v>21</v>
      </c>
      <c r="I2" s="4"/>
      <c r="J2" s="4"/>
      <c r="K2" s="4"/>
      <c r="L2" s="4">
        <f t="shared" ref="L2:L20" si="0">SUM(I2:K2)</f>
        <v>0</v>
      </c>
      <c r="M2" s="4" t="str">
        <f t="shared" ref="M2:M20" si="1">IF(L2&gt;=9,"Muito Alto",IF(L2&gt;=7,"Alto",IF(L2&gt;=5,"Médio","Baixo")))</f>
        <v>Baixo</v>
      </c>
      <c r="N2" s="4" t="s">
        <v>22</v>
      </c>
      <c r="O2" s="7" t="s">
        <v>23</v>
      </c>
      <c r="P2" s="4"/>
      <c r="Q2" s="4"/>
      <c r="R2" s="4"/>
      <c r="S2" s="4"/>
      <c r="T2" s="4"/>
      <c r="U2" s="4"/>
      <c r="V2" s="4"/>
      <c r="W2" s="4"/>
      <c r="X2" s="4"/>
      <c r="Y2" s="4"/>
    </row>
    <row r="3" spans="1:25" ht="267.75" x14ac:dyDescent="0.2">
      <c r="A3" s="4" t="s">
        <v>24</v>
      </c>
      <c r="B3" s="4" t="s">
        <v>25</v>
      </c>
      <c r="C3" s="4" t="s">
        <v>26</v>
      </c>
      <c r="D3" s="4" t="s">
        <v>24</v>
      </c>
      <c r="E3" s="5" t="s">
        <v>25</v>
      </c>
      <c r="F3" s="4" t="s">
        <v>27</v>
      </c>
      <c r="G3" s="4" t="s">
        <v>28</v>
      </c>
      <c r="H3" s="6" t="s">
        <v>21</v>
      </c>
      <c r="I3" s="4"/>
      <c r="J3" s="4"/>
      <c r="K3" s="4"/>
      <c r="L3" s="4">
        <f t="shared" si="0"/>
        <v>0</v>
      </c>
      <c r="M3" s="4" t="str">
        <f t="shared" si="1"/>
        <v>Baixo</v>
      </c>
      <c r="N3" s="4" t="s">
        <v>29</v>
      </c>
      <c r="O3" s="7" t="s">
        <v>30</v>
      </c>
      <c r="P3" s="4"/>
      <c r="Q3" s="4"/>
      <c r="R3" s="4"/>
      <c r="S3" s="4"/>
      <c r="T3" s="4"/>
      <c r="U3" s="4"/>
      <c r="V3" s="4"/>
      <c r="W3" s="4"/>
      <c r="X3" s="4"/>
      <c r="Y3" s="4"/>
    </row>
    <row r="4" spans="1:25" ht="178.5" x14ac:dyDescent="0.2">
      <c r="A4" s="4" t="s">
        <v>31</v>
      </c>
      <c r="B4" s="4" t="s">
        <v>32</v>
      </c>
      <c r="C4" s="4" t="s">
        <v>33</v>
      </c>
      <c r="D4" s="4" t="s">
        <v>34</v>
      </c>
      <c r="E4" s="8" t="s">
        <v>35</v>
      </c>
      <c r="F4" s="4" t="s">
        <v>36</v>
      </c>
      <c r="G4" s="4" t="s">
        <v>28</v>
      </c>
      <c r="H4" s="6" t="s">
        <v>21</v>
      </c>
      <c r="I4" s="4"/>
      <c r="J4" s="4"/>
      <c r="K4" s="4"/>
      <c r="L4" s="4">
        <f t="shared" si="0"/>
        <v>0</v>
      </c>
      <c r="M4" s="4" t="str">
        <f t="shared" si="1"/>
        <v>Baixo</v>
      </c>
      <c r="N4" s="4" t="s">
        <v>37</v>
      </c>
      <c r="O4" s="7" t="s">
        <v>38</v>
      </c>
      <c r="P4" s="4"/>
      <c r="Q4" s="4"/>
      <c r="R4" s="4"/>
      <c r="S4" s="4"/>
      <c r="T4" s="4"/>
      <c r="U4" s="4"/>
      <c r="V4" s="4"/>
      <c r="W4" s="4"/>
      <c r="X4" s="4"/>
      <c r="Y4" s="4"/>
    </row>
    <row r="5" spans="1:25" ht="114.75" hidden="1" x14ac:dyDescent="0.2">
      <c r="A5" s="4"/>
      <c r="B5" s="4"/>
      <c r="C5" s="4"/>
      <c r="D5" s="4" t="s">
        <v>39</v>
      </c>
      <c r="E5" s="8" t="s">
        <v>40</v>
      </c>
      <c r="F5" s="4" t="s">
        <v>41</v>
      </c>
      <c r="G5" s="4" t="s">
        <v>28</v>
      </c>
      <c r="H5" s="6" t="s">
        <v>21</v>
      </c>
      <c r="I5" s="4"/>
      <c r="J5" s="4"/>
      <c r="K5" s="4"/>
      <c r="L5" s="4">
        <f t="shared" si="0"/>
        <v>0</v>
      </c>
      <c r="M5" s="4" t="str">
        <f t="shared" si="1"/>
        <v>Baixo</v>
      </c>
      <c r="P5" s="4"/>
      <c r="Q5" s="4"/>
      <c r="R5" s="4"/>
      <c r="S5" s="4"/>
      <c r="T5" s="4"/>
      <c r="U5" s="4"/>
      <c r="V5" s="4"/>
      <c r="W5" s="4"/>
      <c r="X5" s="4"/>
      <c r="Y5" s="4"/>
    </row>
    <row r="6" spans="1:25" ht="216.75" x14ac:dyDescent="0.2">
      <c r="A6" s="4" t="s">
        <v>42</v>
      </c>
      <c r="B6" s="4" t="s">
        <v>43</v>
      </c>
      <c r="C6" s="4" t="s">
        <v>44</v>
      </c>
      <c r="D6" s="4" t="s">
        <v>42</v>
      </c>
      <c r="E6" s="5" t="s">
        <v>43</v>
      </c>
      <c r="F6" s="4" t="s">
        <v>45</v>
      </c>
      <c r="G6" s="4" t="s">
        <v>46</v>
      </c>
      <c r="H6" s="6" t="s">
        <v>21</v>
      </c>
      <c r="I6" s="4"/>
      <c r="J6" s="4"/>
      <c r="K6" s="4"/>
      <c r="L6" s="4">
        <f t="shared" si="0"/>
        <v>0</v>
      </c>
      <c r="M6" s="4" t="str">
        <f t="shared" si="1"/>
        <v>Baixo</v>
      </c>
      <c r="N6" s="4" t="s">
        <v>47</v>
      </c>
      <c r="O6" s="7" t="s">
        <v>48</v>
      </c>
      <c r="P6" s="4"/>
      <c r="Q6" s="4"/>
      <c r="R6" s="4"/>
      <c r="S6" s="4"/>
      <c r="T6" s="4"/>
      <c r="U6" s="4"/>
      <c r="V6" s="4"/>
      <c r="W6" s="4"/>
      <c r="X6" s="4"/>
      <c r="Y6" s="4"/>
    </row>
    <row r="7" spans="1:25" ht="229.5" x14ac:dyDescent="0.2">
      <c r="A7" s="4" t="s">
        <v>49</v>
      </c>
      <c r="B7" s="4" t="s">
        <v>50</v>
      </c>
      <c r="C7" s="4" t="s">
        <v>51</v>
      </c>
      <c r="D7" s="4" t="s">
        <v>52</v>
      </c>
      <c r="E7" s="8" t="s">
        <v>53</v>
      </c>
      <c r="F7" s="4" t="s">
        <v>54</v>
      </c>
      <c r="G7" s="4" t="s">
        <v>46</v>
      </c>
      <c r="H7" s="6" t="s">
        <v>21</v>
      </c>
      <c r="I7" s="4"/>
      <c r="J7" s="4"/>
      <c r="K7" s="4"/>
      <c r="L7" s="4">
        <f t="shared" si="0"/>
        <v>0</v>
      </c>
      <c r="M7" s="4" t="str">
        <f t="shared" si="1"/>
        <v>Baixo</v>
      </c>
      <c r="N7" s="4" t="s">
        <v>55</v>
      </c>
      <c r="O7" s="7" t="s">
        <v>56</v>
      </c>
      <c r="P7" s="4"/>
      <c r="Q7" s="4"/>
      <c r="R7" s="4"/>
      <c r="S7" s="4"/>
      <c r="T7" s="4"/>
      <c r="U7" s="4"/>
      <c r="V7" s="4"/>
      <c r="W7" s="4"/>
      <c r="X7" s="4"/>
      <c r="Y7" s="4"/>
    </row>
    <row r="8" spans="1:25" ht="102" hidden="1" x14ac:dyDescent="0.2">
      <c r="A8" s="4"/>
      <c r="B8" s="4"/>
      <c r="C8" s="4"/>
      <c r="D8" s="4" t="s">
        <v>57</v>
      </c>
      <c r="E8" s="8" t="s">
        <v>58</v>
      </c>
      <c r="F8" s="4" t="s">
        <v>59</v>
      </c>
      <c r="G8" s="4" t="s">
        <v>46</v>
      </c>
      <c r="H8" s="6" t="s">
        <v>21</v>
      </c>
      <c r="I8" s="4"/>
      <c r="J8" s="4"/>
      <c r="K8" s="4"/>
      <c r="L8" s="4">
        <f t="shared" si="0"/>
        <v>0</v>
      </c>
      <c r="M8" s="4" t="str">
        <f t="shared" si="1"/>
        <v>Baixo</v>
      </c>
      <c r="P8" s="4"/>
      <c r="Q8" s="4"/>
      <c r="R8" s="4"/>
      <c r="S8" s="4"/>
      <c r="T8" s="4"/>
      <c r="U8" s="4"/>
      <c r="V8" s="4"/>
      <c r="W8" s="4"/>
      <c r="X8" s="4"/>
      <c r="Y8" s="4"/>
    </row>
    <row r="9" spans="1:25" ht="242.25" x14ac:dyDescent="0.2">
      <c r="A9" s="4" t="s">
        <v>60</v>
      </c>
      <c r="B9" s="4" t="s">
        <v>61</v>
      </c>
      <c r="C9" s="4" t="s">
        <v>62</v>
      </c>
      <c r="D9" s="4" t="s">
        <v>63</v>
      </c>
      <c r="E9" s="8" t="s">
        <v>64</v>
      </c>
      <c r="F9" s="4" t="s">
        <v>65</v>
      </c>
      <c r="G9" s="4" t="s">
        <v>66</v>
      </c>
      <c r="H9" s="6" t="s">
        <v>21</v>
      </c>
      <c r="I9" s="4"/>
      <c r="J9" s="4"/>
      <c r="K9" s="4"/>
      <c r="L9" s="4">
        <f t="shared" si="0"/>
        <v>0</v>
      </c>
      <c r="M9" s="4" t="str">
        <f t="shared" si="1"/>
        <v>Baixo</v>
      </c>
      <c r="N9" s="4" t="s">
        <v>67</v>
      </c>
      <c r="O9" s="7" t="s">
        <v>68</v>
      </c>
      <c r="P9" s="4"/>
      <c r="Q9" s="4"/>
      <c r="R9" s="4"/>
      <c r="S9" s="4"/>
      <c r="T9" s="4"/>
      <c r="U9" s="4"/>
      <c r="V9" s="4"/>
      <c r="W9" s="4"/>
      <c r="X9" s="4"/>
      <c r="Y9" s="4"/>
    </row>
    <row r="10" spans="1:25" ht="114.75" hidden="1" x14ac:dyDescent="0.2">
      <c r="A10" s="4"/>
      <c r="B10" s="4"/>
      <c r="C10" s="4"/>
      <c r="D10" s="4" t="s">
        <v>69</v>
      </c>
      <c r="E10" s="8" t="s">
        <v>70</v>
      </c>
      <c r="F10" s="4" t="s">
        <v>71</v>
      </c>
      <c r="G10" s="4" t="s">
        <v>66</v>
      </c>
      <c r="H10" s="6" t="s">
        <v>21</v>
      </c>
      <c r="I10" s="4"/>
      <c r="J10" s="4"/>
      <c r="K10" s="4"/>
      <c r="L10" s="4">
        <f t="shared" si="0"/>
        <v>0</v>
      </c>
      <c r="M10" s="4" t="str">
        <f t="shared" si="1"/>
        <v>Baixo</v>
      </c>
      <c r="P10" s="4"/>
      <c r="Q10" s="4"/>
      <c r="R10" s="4"/>
      <c r="S10" s="4"/>
      <c r="T10" s="4"/>
      <c r="U10" s="4"/>
      <c r="V10" s="4"/>
      <c r="W10" s="4"/>
      <c r="X10" s="4"/>
      <c r="Y10" s="4"/>
    </row>
    <row r="11" spans="1:25" ht="178.5" x14ac:dyDescent="0.2">
      <c r="A11" s="4" t="s">
        <v>72</v>
      </c>
      <c r="B11" s="4" t="s">
        <v>73</v>
      </c>
      <c r="C11" s="4" t="s">
        <v>74</v>
      </c>
      <c r="D11" s="4" t="s">
        <v>72</v>
      </c>
      <c r="E11" s="5" t="s">
        <v>73</v>
      </c>
      <c r="F11" s="4" t="s">
        <v>74</v>
      </c>
      <c r="G11" s="4" t="s">
        <v>66</v>
      </c>
      <c r="H11" s="8" t="s">
        <v>21</v>
      </c>
      <c r="I11" s="4"/>
      <c r="J11" s="4"/>
      <c r="K11" s="4"/>
      <c r="L11" s="4">
        <f t="shared" si="0"/>
        <v>0</v>
      </c>
      <c r="M11" s="4" t="str">
        <f t="shared" si="1"/>
        <v>Baixo</v>
      </c>
      <c r="N11" s="4" t="s">
        <v>75</v>
      </c>
      <c r="O11" s="7" t="s">
        <v>76</v>
      </c>
      <c r="P11" s="4"/>
      <c r="Q11" s="4"/>
      <c r="R11" s="4"/>
      <c r="S11" s="4"/>
      <c r="T11" s="4"/>
      <c r="U11" s="4"/>
      <c r="V11" s="4"/>
      <c r="W11" s="4"/>
      <c r="X11" s="4"/>
      <c r="Y11" s="4"/>
    </row>
    <row r="12" spans="1:25" ht="216.75" x14ac:dyDescent="0.2">
      <c r="A12" s="4" t="s">
        <v>77</v>
      </c>
      <c r="B12" s="4" t="s">
        <v>78</v>
      </c>
      <c r="C12" s="4" t="s">
        <v>79</v>
      </c>
      <c r="D12" s="4" t="s">
        <v>77</v>
      </c>
      <c r="E12" s="5" t="s">
        <v>78</v>
      </c>
      <c r="F12" s="4" t="s">
        <v>80</v>
      </c>
      <c r="G12" s="4" t="s">
        <v>66</v>
      </c>
      <c r="H12" s="6" t="s">
        <v>21</v>
      </c>
      <c r="I12" s="4"/>
      <c r="J12" s="4"/>
      <c r="K12" s="4"/>
      <c r="L12" s="4">
        <f t="shared" si="0"/>
        <v>0</v>
      </c>
      <c r="M12" s="4" t="str">
        <f t="shared" si="1"/>
        <v>Baixo</v>
      </c>
      <c r="N12" s="4" t="s">
        <v>81</v>
      </c>
      <c r="O12" s="7" t="s">
        <v>82</v>
      </c>
      <c r="P12" s="4"/>
      <c r="Q12" s="4"/>
      <c r="R12" s="4"/>
      <c r="S12" s="4"/>
      <c r="T12" s="4"/>
      <c r="U12" s="4"/>
      <c r="V12" s="4"/>
      <c r="W12" s="4"/>
      <c r="X12" s="4"/>
      <c r="Y12" s="4"/>
    </row>
    <row r="13" spans="1:25" ht="165.75" x14ac:dyDescent="0.2">
      <c r="A13" s="4" t="s">
        <v>83</v>
      </c>
      <c r="B13" s="4" t="s">
        <v>84</v>
      </c>
      <c r="C13" s="4" t="s">
        <v>85</v>
      </c>
      <c r="D13" s="4" t="s">
        <v>86</v>
      </c>
      <c r="E13" s="5" t="s">
        <v>84</v>
      </c>
      <c r="F13" s="4" t="s">
        <v>87</v>
      </c>
      <c r="G13" s="4" t="s">
        <v>88</v>
      </c>
      <c r="H13" s="6" t="s">
        <v>21</v>
      </c>
      <c r="I13" s="4"/>
      <c r="J13" s="4"/>
      <c r="K13" s="4"/>
      <c r="L13" s="4">
        <f t="shared" si="0"/>
        <v>0</v>
      </c>
      <c r="M13" s="4" t="str">
        <f t="shared" si="1"/>
        <v>Baixo</v>
      </c>
      <c r="N13" s="4" t="s">
        <v>89</v>
      </c>
      <c r="O13" s="7" t="s">
        <v>90</v>
      </c>
      <c r="P13" s="4"/>
      <c r="Q13" s="4"/>
      <c r="R13" s="4"/>
      <c r="S13" s="4"/>
      <c r="T13" s="4"/>
      <c r="U13" s="4"/>
      <c r="V13" s="4"/>
      <c r="W13" s="4"/>
      <c r="X13" s="4"/>
      <c r="Y13" s="4"/>
    </row>
    <row r="14" spans="1:25" ht="293.25" x14ac:dyDescent="0.2">
      <c r="A14" s="4" t="s">
        <v>91</v>
      </c>
      <c r="B14" s="4" t="s">
        <v>92</v>
      </c>
      <c r="C14" s="4" t="s">
        <v>93</v>
      </c>
      <c r="D14" s="4" t="s">
        <v>94</v>
      </c>
      <c r="E14" s="8" t="s">
        <v>95</v>
      </c>
      <c r="F14" s="4" t="s">
        <v>96</v>
      </c>
      <c r="G14" s="4" t="s">
        <v>88</v>
      </c>
      <c r="H14" s="6" t="s">
        <v>21</v>
      </c>
      <c r="I14" s="4"/>
      <c r="J14" s="4"/>
      <c r="K14" s="4"/>
      <c r="L14" s="4">
        <f t="shared" si="0"/>
        <v>0</v>
      </c>
      <c r="M14" s="4" t="str">
        <f t="shared" si="1"/>
        <v>Baixo</v>
      </c>
      <c r="N14" s="4" t="s">
        <v>97</v>
      </c>
      <c r="O14" s="7" t="s">
        <v>98</v>
      </c>
      <c r="P14" s="4"/>
      <c r="Q14" s="4"/>
      <c r="R14" s="4"/>
      <c r="S14" s="4"/>
      <c r="T14" s="4"/>
      <c r="U14" s="4"/>
      <c r="V14" s="4"/>
      <c r="W14" s="4"/>
      <c r="X14" s="4"/>
      <c r="Y14" s="4"/>
    </row>
    <row r="15" spans="1:25" ht="102" hidden="1" x14ac:dyDescent="0.2">
      <c r="A15" s="4"/>
      <c r="B15" s="4"/>
      <c r="C15" s="4"/>
      <c r="D15" s="4" t="s">
        <v>99</v>
      </c>
      <c r="E15" s="8" t="s">
        <v>100</v>
      </c>
      <c r="F15" s="4" t="s">
        <v>101</v>
      </c>
      <c r="G15" s="4" t="s">
        <v>88</v>
      </c>
      <c r="H15" s="6" t="s">
        <v>21</v>
      </c>
      <c r="I15" s="4"/>
      <c r="J15" s="4"/>
      <c r="K15" s="4"/>
      <c r="L15" s="4">
        <f t="shared" si="0"/>
        <v>0</v>
      </c>
      <c r="M15" s="4" t="str">
        <f t="shared" si="1"/>
        <v>Baixo</v>
      </c>
      <c r="P15" s="4"/>
      <c r="Q15" s="4"/>
      <c r="R15" s="4"/>
      <c r="S15" s="4"/>
      <c r="T15" s="4"/>
      <c r="U15" s="4"/>
      <c r="V15" s="4"/>
      <c r="W15" s="4"/>
      <c r="X15" s="4"/>
      <c r="Y15" s="4"/>
    </row>
    <row r="16" spans="1:25" ht="178.5" x14ac:dyDescent="0.2">
      <c r="A16" s="4" t="s">
        <v>102</v>
      </c>
      <c r="B16" s="4" t="s">
        <v>103</v>
      </c>
      <c r="C16" s="4" t="s">
        <v>104</v>
      </c>
      <c r="D16" s="4" t="s">
        <v>102</v>
      </c>
      <c r="E16" s="5" t="s">
        <v>103</v>
      </c>
      <c r="F16" s="4" t="s">
        <v>105</v>
      </c>
      <c r="G16" s="4" t="s">
        <v>88</v>
      </c>
      <c r="H16" s="8" t="s">
        <v>106</v>
      </c>
      <c r="I16" s="4"/>
      <c r="J16" s="4"/>
      <c r="K16" s="4"/>
      <c r="L16" s="4">
        <f t="shared" si="0"/>
        <v>0</v>
      </c>
      <c r="M16" s="4" t="str">
        <f t="shared" si="1"/>
        <v>Baixo</v>
      </c>
      <c r="N16" s="4" t="s">
        <v>107</v>
      </c>
      <c r="O16" s="7" t="s">
        <v>108</v>
      </c>
      <c r="P16" s="4"/>
      <c r="Q16" s="4"/>
      <c r="R16" s="4"/>
      <c r="S16" s="4"/>
      <c r="T16" s="4"/>
      <c r="U16" s="4"/>
      <c r="V16" s="4"/>
      <c r="W16" s="4"/>
      <c r="X16" s="4"/>
      <c r="Y16" s="4"/>
    </row>
    <row r="17" spans="1:25" ht="204" x14ac:dyDescent="0.2">
      <c r="A17" s="4" t="s">
        <v>109</v>
      </c>
      <c r="B17" s="4" t="s">
        <v>110</v>
      </c>
      <c r="C17" s="4" t="s">
        <v>111</v>
      </c>
      <c r="D17" s="4" t="s">
        <v>112</v>
      </c>
      <c r="E17" s="8" t="s">
        <v>113</v>
      </c>
      <c r="F17" s="4" t="s">
        <v>114</v>
      </c>
      <c r="G17" s="4" t="s">
        <v>115</v>
      </c>
      <c r="H17" s="6" t="s">
        <v>21</v>
      </c>
      <c r="I17" s="4"/>
      <c r="J17" s="4"/>
      <c r="K17" s="4"/>
      <c r="L17" s="4">
        <f t="shared" si="0"/>
        <v>0</v>
      </c>
      <c r="M17" s="4" t="str">
        <f t="shared" si="1"/>
        <v>Baixo</v>
      </c>
      <c r="N17" s="4" t="s">
        <v>116</v>
      </c>
      <c r="O17" s="7" t="s">
        <v>117</v>
      </c>
      <c r="P17" s="4"/>
      <c r="Q17" s="4"/>
      <c r="R17" s="4"/>
      <c r="S17" s="4"/>
      <c r="T17" s="4"/>
      <c r="U17" s="4"/>
      <c r="V17" s="4"/>
      <c r="W17" s="4"/>
      <c r="X17" s="4"/>
      <c r="Y17" s="4"/>
    </row>
    <row r="18" spans="1:25" ht="114.75" hidden="1" x14ac:dyDescent="0.2">
      <c r="A18" s="4"/>
      <c r="B18" s="4"/>
      <c r="C18" s="4"/>
      <c r="D18" s="4" t="s">
        <v>118</v>
      </c>
      <c r="E18" s="8" t="s">
        <v>119</v>
      </c>
      <c r="F18" s="4" t="s">
        <v>120</v>
      </c>
      <c r="G18" s="4" t="s">
        <v>115</v>
      </c>
      <c r="H18" s="6" t="s">
        <v>21</v>
      </c>
      <c r="I18" s="4"/>
      <c r="J18" s="4"/>
      <c r="K18" s="4"/>
      <c r="L18" s="4">
        <f t="shared" si="0"/>
        <v>0</v>
      </c>
      <c r="M18" s="4" t="str">
        <f t="shared" si="1"/>
        <v>Baixo</v>
      </c>
      <c r="P18" s="4"/>
      <c r="Q18" s="4"/>
      <c r="R18" s="4"/>
      <c r="S18" s="4"/>
      <c r="T18" s="4"/>
      <c r="U18" s="4"/>
      <c r="V18" s="4"/>
      <c r="W18" s="4"/>
      <c r="X18" s="4"/>
      <c r="Y18" s="4"/>
    </row>
    <row r="19" spans="1:25" ht="127.5" hidden="1" x14ac:dyDescent="0.2">
      <c r="A19" s="4"/>
      <c r="B19" s="4"/>
      <c r="C19" s="4"/>
      <c r="D19" s="4" t="s">
        <v>121</v>
      </c>
      <c r="E19" s="8" t="s">
        <v>122</v>
      </c>
      <c r="F19" s="4" t="s">
        <v>123</v>
      </c>
      <c r="G19" s="4" t="s">
        <v>115</v>
      </c>
      <c r="H19" s="6" t="s">
        <v>21</v>
      </c>
      <c r="I19" s="4"/>
      <c r="J19" s="4"/>
      <c r="K19" s="4"/>
      <c r="L19" s="4">
        <f t="shared" si="0"/>
        <v>0</v>
      </c>
      <c r="M19" s="4" t="str">
        <f t="shared" si="1"/>
        <v>Baixo</v>
      </c>
      <c r="N19" s="4"/>
      <c r="O19" s="4"/>
      <c r="P19" s="4"/>
      <c r="Q19" s="4"/>
      <c r="R19" s="4"/>
      <c r="S19" s="4"/>
      <c r="T19" s="4"/>
      <c r="U19" s="4"/>
      <c r="V19" s="4"/>
      <c r="W19" s="4"/>
      <c r="X19" s="4"/>
      <c r="Y19" s="4"/>
    </row>
    <row r="20" spans="1:25" ht="204" x14ac:dyDescent="0.2">
      <c r="A20" s="4" t="s">
        <v>124</v>
      </c>
      <c r="B20" s="4" t="s">
        <v>125</v>
      </c>
      <c r="C20" s="4" t="s">
        <v>126</v>
      </c>
      <c r="D20" s="4" t="s">
        <v>124</v>
      </c>
      <c r="E20" s="5" t="s">
        <v>125</v>
      </c>
      <c r="F20" s="4" t="s">
        <v>127</v>
      </c>
      <c r="G20" s="4" t="s">
        <v>115</v>
      </c>
      <c r="H20" s="6" t="s">
        <v>21</v>
      </c>
      <c r="I20" s="4"/>
      <c r="J20" s="4"/>
      <c r="K20" s="4"/>
      <c r="L20" s="4">
        <f t="shared" si="0"/>
        <v>0</v>
      </c>
      <c r="M20" s="4" t="str">
        <f t="shared" si="1"/>
        <v>Baixo</v>
      </c>
      <c r="N20" s="4" t="s">
        <v>128</v>
      </c>
      <c r="O20" s="7" t="s">
        <v>129</v>
      </c>
      <c r="P20" s="4"/>
      <c r="Q20" s="4"/>
      <c r="R20" s="4"/>
      <c r="S20" s="4"/>
      <c r="T20" s="4"/>
      <c r="U20" s="4"/>
      <c r="V20" s="4"/>
      <c r="W20" s="4"/>
      <c r="X20" s="4"/>
      <c r="Y20" s="4"/>
    </row>
    <row r="21" spans="1:25" ht="12.75" x14ac:dyDescent="0.2">
      <c r="A21" s="4"/>
      <c r="B21" s="4"/>
      <c r="C21" s="4"/>
      <c r="D21" s="4"/>
      <c r="E21" s="4"/>
      <c r="F21" s="4"/>
      <c r="G21" s="4"/>
      <c r="H21" s="4"/>
      <c r="I21" s="4"/>
      <c r="J21" s="4"/>
      <c r="K21" s="4"/>
      <c r="L21" s="4"/>
      <c r="M21" s="4"/>
      <c r="N21" s="4"/>
      <c r="O21" s="4"/>
      <c r="P21" s="4"/>
      <c r="Q21" s="4"/>
      <c r="R21" s="4"/>
      <c r="S21" s="4"/>
      <c r="T21" s="4"/>
      <c r="U21" s="4"/>
      <c r="V21" s="4"/>
      <c r="W21" s="4"/>
      <c r="X21" s="4"/>
      <c r="Y21" s="4"/>
    </row>
    <row r="22" spans="1:25" ht="12.75" x14ac:dyDescent="0.2">
      <c r="A22" s="4"/>
      <c r="B22" s="4"/>
      <c r="C22" s="4"/>
      <c r="D22" s="4"/>
      <c r="E22" s="4"/>
      <c r="F22" s="4"/>
      <c r="G22" s="4"/>
      <c r="H22" s="4"/>
      <c r="I22" s="4"/>
      <c r="J22" s="4"/>
      <c r="K22" s="4"/>
      <c r="L22" s="4"/>
      <c r="M22" s="4"/>
      <c r="N22" s="4"/>
      <c r="O22" s="4"/>
      <c r="P22" s="4"/>
      <c r="Q22" s="4"/>
      <c r="R22" s="4"/>
      <c r="S22" s="4"/>
      <c r="T22" s="4"/>
      <c r="U22" s="4"/>
      <c r="V22" s="4"/>
      <c r="W22" s="4"/>
      <c r="X22" s="4"/>
      <c r="Y22" s="4"/>
    </row>
    <row r="23" spans="1:25" ht="12.75" x14ac:dyDescent="0.2">
      <c r="A23" s="4"/>
      <c r="B23" s="4"/>
      <c r="C23" s="4"/>
      <c r="D23" s="4"/>
      <c r="E23" s="4"/>
      <c r="F23" s="4"/>
      <c r="G23" s="4"/>
      <c r="H23" s="4"/>
      <c r="I23" s="4"/>
      <c r="J23" s="4"/>
      <c r="K23" s="4"/>
      <c r="L23" s="4"/>
      <c r="M23" s="4"/>
      <c r="N23" s="4"/>
      <c r="O23" s="4"/>
      <c r="P23" s="4"/>
      <c r="Q23" s="4"/>
      <c r="R23" s="4"/>
      <c r="S23" s="4"/>
      <c r="T23" s="4"/>
      <c r="U23" s="4"/>
      <c r="V23" s="4"/>
      <c r="W23" s="4"/>
      <c r="X23" s="4"/>
      <c r="Y23" s="4"/>
    </row>
    <row r="24" spans="1:25" ht="12.75" x14ac:dyDescent="0.2">
      <c r="A24" s="4"/>
      <c r="B24" s="4"/>
      <c r="C24" s="4"/>
      <c r="D24" s="4"/>
      <c r="E24" s="4"/>
      <c r="F24" s="4"/>
      <c r="G24" s="4"/>
      <c r="H24" s="4"/>
      <c r="I24" s="4"/>
      <c r="J24" s="4"/>
      <c r="K24" s="4"/>
      <c r="L24" s="4"/>
      <c r="M24" s="4"/>
      <c r="N24" s="4"/>
      <c r="O24" s="4"/>
      <c r="P24" s="4"/>
      <c r="Q24" s="4"/>
      <c r="R24" s="4"/>
      <c r="S24" s="4"/>
      <c r="T24" s="4"/>
      <c r="U24" s="4"/>
      <c r="V24" s="4"/>
      <c r="W24" s="4"/>
      <c r="X24" s="4"/>
      <c r="Y24" s="4"/>
    </row>
    <row r="25" spans="1:25" ht="12.75" x14ac:dyDescent="0.2">
      <c r="A25" s="4"/>
      <c r="B25" s="4"/>
      <c r="C25" s="4"/>
      <c r="D25" s="4"/>
      <c r="E25" s="4"/>
      <c r="F25" s="4"/>
      <c r="G25" s="4"/>
      <c r="H25" s="4"/>
      <c r="I25" s="4"/>
      <c r="J25" s="4"/>
      <c r="K25" s="4"/>
      <c r="L25" s="4"/>
      <c r="M25" s="4"/>
      <c r="N25" s="4"/>
      <c r="O25" s="4"/>
      <c r="P25" s="4"/>
      <c r="Q25" s="4"/>
      <c r="R25" s="4"/>
      <c r="S25" s="4"/>
      <c r="T25" s="4"/>
      <c r="U25" s="4"/>
      <c r="V25" s="4"/>
      <c r="W25" s="4"/>
      <c r="X25" s="4"/>
      <c r="Y25" s="4"/>
    </row>
    <row r="26" spans="1:25" ht="12.75" x14ac:dyDescent="0.2">
      <c r="A26" s="4"/>
      <c r="B26" s="4"/>
      <c r="C26" s="4"/>
      <c r="D26" s="4"/>
      <c r="E26" s="4"/>
      <c r="F26" s="4"/>
      <c r="G26" s="4"/>
      <c r="H26" s="4"/>
      <c r="I26" s="4"/>
      <c r="J26" s="4"/>
      <c r="K26" s="4"/>
      <c r="L26" s="4"/>
      <c r="M26" s="4"/>
      <c r="N26" s="4"/>
      <c r="O26" s="4"/>
      <c r="P26" s="4"/>
      <c r="Q26" s="4"/>
      <c r="R26" s="4"/>
      <c r="S26" s="4"/>
      <c r="T26" s="4"/>
      <c r="U26" s="4"/>
      <c r="V26" s="4"/>
      <c r="W26" s="4"/>
      <c r="X26" s="4"/>
      <c r="Y26" s="4"/>
    </row>
    <row r="27" spans="1:25" ht="12.75" x14ac:dyDescent="0.2">
      <c r="A27" s="4"/>
      <c r="B27" s="4"/>
      <c r="C27" s="4"/>
      <c r="D27" s="4"/>
      <c r="E27" s="4"/>
      <c r="F27" s="4"/>
      <c r="G27" s="4"/>
      <c r="H27" s="4"/>
      <c r="I27" s="4"/>
      <c r="J27" s="4"/>
      <c r="K27" s="4"/>
      <c r="L27" s="4"/>
      <c r="M27" s="4"/>
      <c r="N27" s="4"/>
      <c r="O27" s="4"/>
      <c r="P27" s="4"/>
      <c r="Q27" s="4"/>
      <c r="R27" s="4"/>
      <c r="S27" s="4"/>
      <c r="T27" s="4"/>
      <c r="U27" s="4"/>
      <c r="V27" s="4"/>
      <c r="W27" s="4"/>
      <c r="X27" s="4"/>
      <c r="Y27" s="4"/>
    </row>
    <row r="28" spans="1:25" ht="12.75" x14ac:dyDescent="0.2">
      <c r="A28" s="4"/>
      <c r="B28" s="4"/>
      <c r="C28" s="4"/>
      <c r="D28" s="4"/>
      <c r="E28" s="4"/>
      <c r="F28" s="4"/>
      <c r="G28" s="4"/>
      <c r="H28" s="4"/>
      <c r="I28" s="4"/>
      <c r="J28" s="4"/>
      <c r="K28" s="4"/>
      <c r="L28" s="4"/>
      <c r="M28" s="4"/>
      <c r="N28" s="4"/>
      <c r="O28" s="4"/>
      <c r="P28" s="4"/>
      <c r="Q28" s="4"/>
      <c r="R28" s="4"/>
      <c r="S28" s="4"/>
      <c r="T28" s="4"/>
      <c r="U28" s="4"/>
      <c r="V28" s="4"/>
      <c r="W28" s="4"/>
      <c r="X28" s="4"/>
      <c r="Y28" s="4"/>
    </row>
    <row r="29" spans="1:25" ht="12.75" x14ac:dyDescent="0.2">
      <c r="A29" s="4"/>
      <c r="B29" s="4"/>
      <c r="C29" s="4"/>
      <c r="D29" s="4"/>
      <c r="E29" s="4"/>
      <c r="F29" s="4"/>
      <c r="G29" s="4"/>
      <c r="H29" s="4"/>
      <c r="I29" s="4"/>
      <c r="J29" s="4"/>
      <c r="K29" s="4"/>
      <c r="L29" s="4"/>
      <c r="M29" s="4"/>
      <c r="N29" s="4"/>
      <c r="O29" s="4"/>
      <c r="P29" s="4"/>
      <c r="Q29" s="4"/>
      <c r="R29" s="4"/>
      <c r="S29" s="4"/>
      <c r="T29" s="4"/>
      <c r="U29" s="4"/>
      <c r="V29" s="4"/>
      <c r="W29" s="4"/>
      <c r="X29" s="4"/>
      <c r="Y29" s="4"/>
    </row>
    <row r="30" spans="1:25" ht="12.75" x14ac:dyDescent="0.2">
      <c r="A30" s="4"/>
      <c r="B30" s="4"/>
      <c r="C30" s="4"/>
      <c r="D30" s="4"/>
      <c r="E30" s="4"/>
      <c r="F30" s="4"/>
      <c r="G30" s="4"/>
      <c r="H30" s="4"/>
      <c r="I30" s="4"/>
      <c r="J30" s="4"/>
      <c r="K30" s="4"/>
      <c r="L30" s="4"/>
      <c r="M30" s="4"/>
      <c r="N30" s="4"/>
      <c r="O30" s="4"/>
      <c r="P30" s="4"/>
      <c r="Q30" s="4"/>
      <c r="R30" s="4"/>
      <c r="S30" s="4"/>
      <c r="T30" s="4"/>
      <c r="U30" s="4"/>
      <c r="V30" s="4"/>
      <c r="W30" s="4"/>
      <c r="X30" s="4"/>
      <c r="Y30" s="4"/>
    </row>
    <row r="31" spans="1:25" ht="12.75" x14ac:dyDescent="0.2">
      <c r="A31" s="4"/>
      <c r="B31" s="4"/>
      <c r="C31" s="4"/>
      <c r="D31" s="4"/>
      <c r="E31" s="4"/>
      <c r="F31" s="4"/>
      <c r="G31" s="4"/>
      <c r="H31" s="4"/>
      <c r="I31" s="4"/>
      <c r="J31" s="4"/>
      <c r="K31" s="4"/>
      <c r="L31" s="4"/>
      <c r="M31" s="4"/>
      <c r="N31" s="4"/>
      <c r="O31" s="4"/>
      <c r="P31" s="4"/>
      <c r="Q31" s="4"/>
      <c r="R31" s="4"/>
      <c r="S31" s="4"/>
      <c r="T31" s="4"/>
      <c r="U31" s="4"/>
      <c r="V31" s="4"/>
      <c r="W31" s="4"/>
      <c r="X31" s="4"/>
      <c r="Y31" s="4"/>
    </row>
    <row r="32" spans="1:25" ht="12.75" x14ac:dyDescent="0.2">
      <c r="A32" s="4"/>
      <c r="B32" s="4"/>
      <c r="C32" s="4"/>
      <c r="D32" s="4"/>
      <c r="E32" s="4"/>
      <c r="F32" s="4"/>
      <c r="G32" s="4"/>
      <c r="H32" s="4"/>
      <c r="I32" s="4"/>
      <c r="J32" s="4"/>
      <c r="K32" s="4"/>
      <c r="L32" s="4"/>
      <c r="M32" s="4"/>
      <c r="N32" s="4"/>
      <c r="O32" s="4"/>
      <c r="P32" s="4"/>
      <c r="Q32" s="4"/>
      <c r="R32" s="4"/>
      <c r="S32" s="4"/>
      <c r="T32" s="4"/>
      <c r="U32" s="4"/>
      <c r="V32" s="4"/>
      <c r="W32" s="4"/>
      <c r="X32" s="4"/>
      <c r="Y32" s="4"/>
    </row>
    <row r="33" spans="1:25" ht="12.75" x14ac:dyDescent="0.2">
      <c r="A33" s="4"/>
      <c r="B33" s="4"/>
      <c r="C33" s="4"/>
      <c r="D33" s="4"/>
      <c r="E33" s="4"/>
      <c r="F33" s="4"/>
      <c r="G33" s="4"/>
      <c r="H33" s="4"/>
      <c r="I33" s="4"/>
      <c r="J33" s="4"/>
      <c r="K33" s="4"/>
      <c r="L33" s="4"/>
      <c r="M33" s="4"/>
      <c r="N33" s="4"/>
      <c r="O33" s="4"/>
      <c r="P33" s="4"/>
      <c r="Q33" s="4"/>
      <c r="R33" s="4"/>
      <c r="S33" s="4"/>
      <c r="T33" s="4"/>
      <c r="U33" s="4"/>
      <c r="V33" s="4"/>
      <c r="W33" s="4"/>
      <c r="X33" s="4"/>
      <c r="Y33" s="4"/>
    </row>
    <row r="34" spans="1:25" ht="12.75" x14ac:dyDescent="0.2">
      <c r="A34" s="4"/>
      <c r="B34" s="4"/>
      <c r="C34" s="4"/>
      <c r="D34" s="4"/>
      <c r="E34" s="4"/>
      <c r="F34" s="4"/>
      <c r="G34" s="4"/>
      <c r="H34" s="4"/>
      <c r="I34" s="4"/>
      <c r="J34" s="4"/>
      <c r="K34" s="4"/>
      <c r="L34" s="4"/>
      <c r="M34" s="4"/>
      <c r="N34" s="4"/>
      <c r="O34" s="4"/>
      <c r="P34" s="4"/>
      <c r="Q34" s="4"/>
      <c r="R34" s="4"/>
      <c r="S34" s="4"/>
      <c r="T34" s="4"/>
      <c r="U34" s="4"/>
      <c r="V34" s="4"/>
      <c r="W34" s="4"/>
      <c r="X34" s="4"/>
      <c r="Y34" s="4"/>
    </row>
    <row r="35" spans="1:25" ht="12.75" x14ac:dyDescent="0.2">
      <c r="A35" s="4"/>
      <c r="B35" s="4"/>
      <c r="C35" s="4"/>
      <c r="D35" s="4"/>
      <c r="E35" s="4"/>
      <c r="F35" s="4"/>
      <c r="G35" s="4"/>
      <c r="H35" s="4"/>
      <c r="I35" s="4"/>
      <c r="J35" s="4"/>
      <c r="K35" s="4"/>
      <c r="L35" s="4"/>
      <c r="M35" s="4"/>
      <c r="N35" s="4"/>
      <c r="O35" s="4"/>
      <c r="P35" s="4"/>
      <c r="Q35" s="4"/>
      <c r="R35" s="4"/>
      <c r="S35" s="4"/>
      <c r="T35" s="4"/>
      <c r="U35" s="4"/>
      <c r="V35" s="4"/>
      <c r="W35" s="4"/>
      <c r="X35" s="4"/>
      <c r="Y35" s="4"/>
    </row>
    <row r="36" spans="1:25" ht="12.75" x14ac:dyDescent="0.2">
      <c r="A36" s="4"/>
      <c r="B36" s="4"/>
      <c r="C36" s="4"/>
      <c r="D36" s="4"/>
      <c r="E36" s="4"/>
      <c r="F36" s="4"/>
      <c r="G36" s="4"/>
      <c r="H36" s="4"/>
      <c r="I36" s="4"/>
      <c r="J36" s="4"/>
      <c r="K36" s="4"/>
      <c r="L36" s="4"/>
      <c r="M36" s="4"/>
      <c r="N36" s="4"/>
      <c r="O36" s="4"/>
      <c r="P36" s="4"/>
      <c r="Q36" s="4"/>
      <c r="R36" s="4"/>
      <c r="S36" s="4"/>
      <c r="T36" s="4"/>
      <c r="U36" s="4"/>
      <c r="V36" s="4"/>
      <c r="W36" s="4"/>
      <c r="X36" s="4"/>
      <c r="Y36" s="4"/>
    </row>
    <row r="37" spans="1:25" ht="12.75" x14ac:dyDescent="0.2">
      <c r="A37" s="4"/>
      <c r="B37" s="4"/>
      <c r="C37" s="4"/>
      <c r="D37" s="4"/>
      <c r="E37" s="4"/>
      <c r="F37" s="4"/>
      <c r="G37" s="4"/>
      <c r="H37" s="4"/>
      <c r="I37" s="4"/>
      <c r="J37" s="4"/>
      <c r="K37" s="4"/>
      <c r="L37" s="4"/>
      <c r="M37" s="4"/>
      <c r="N37" s="4"/>
      <c r="O37" s="4"/>
      <c r="P37" s="4"/>
      <c r="Q37" s="4"/>
      <c r="R37" s="4"/>
      <c r="S37" s="4"/>
      <c r="T37" s="4"/>
      <c r="U37" s="4"/>
      <c r="V37" s="4"/>
      <c r="W37" s="4"/>
      <c r="X37" s="4"/>
      <c r="Y37" s="4"/>
    </row>
    <row r="38" spans="1:25" ht="12.75" x14ac:dyDescent="0.2">
      <c r="A38" s="4"/>
      <c r="B38" s="4"/>
      <c r="C38" s="4"/>
      <c r="D38" s="4"/>
      <c r="E38" s="4"/>
      <c r="F38" s="4"/>
      <c r="G38" s="4"/>
      <c r="H38" s="4"/>
      <c r="I38" s="4"/>
      <c r="J38" s="4"/>
      <c r="K38" s="4"/>
      <c r="L38" s="4"/>
      <c r="M38" s="4"/>
      <c r="N38" s="4"/>
      <c r="O38" s="4"/>
      <c r="P38" s="4"/>
      <c r="Q38" s="4"/>
      <c r="R38" s="4"/>
      <c r="S38" s="4"/>
      <c r="T38" s="4"/>
      <c r="U38" s="4"/>
      <c r="V38" s="4"/>
      <c r="W38" s="4"/>
      <c r="X38" s="4"/>
      <c r="Y38" s="4"/>
    </row>
    <row r="39" spans="1:25" ht="12.75" x14ac:dyDescent="0.2">
      <c r="A39" s="4"/>
      <c r="B39" s="4"/>
      <c r="C39" s="4"/>
      <c r="D39" s="4"/>
      <c r="E39" s="4"/>
      <c r="F39" s="4"/>
      <c r="G39" s="4"/>
      <c r="H39" s="4"/>
      <c r="I39" s="4"/>
      <c r="J39" s="4"/>
      <c r="K39" s="4"/>
      <c r="L39" s="4"/>
      <c r="M39" s="4"/>
      <c r="N39" s="4"/>
      <c r="O39" s="4"/>
      <c r="P39" s="4"/>
      <c r="Q39" s="4"/>
      <c r="R39" s="4"/>
      <c r="S39" s="4"/>
      <c r="T39" s="4"/>
      <c r="U39" s="4"/>
      <c r="V39" s="4"/>
      <c r="W39" s="4"/>
      <c r="X39" s="4"/>
      <c r="Y39" s="4"/>
    </row>
    <row r="40" spans="1:25" ht="12.75" x14ac:dyDescent="0.2">
      <c r="A40" s="4"/>
      <c r="B40" s="4"/>
      <c r="C40" s="4"/>
      <c r="D40" s="4"/>
      <c r="E40" s="4"/>
      <c r="F40" s="4"/>
      <c r="G40" s="4"/>
      <c r="H40" s="4"/>
      <c r="I40" s="4"/>
      <c r="J40" s="4"/>
      <c r="K40" s="4"/>
      <c r="L40" s="4"/>
      <c r="M40" s="4"/>
      <c r="N40" s="4"/>
      <c r="O40" s="4"/>
      <c r="P40" s="4"/>
      <c r="Q40" s="4"/>
      <c r="R40" s="4"/>
      <c r="S40" s="4"/>
      <c r="T40" s="4"/>
      <c r="U40" s="4"/>
      <c r="V40" s="4"/>
      <c r="W40" s="4"/>
      <c r="X40" s="4"/>
      <c r="Y40" s="4"/>
    </row>
    <row r="41" spans="1:25" ht="12.75" x14ac:dyDescent="0.2">
      <c r="A41" s="4"/>
      <c r="B41" s="4"/>
      <c r="C41" s="4"/>
      <c r="D41" s="4"/>
      <c r="E41" s="4"/>
      <c r="F41" s="4"/>
      <c r="G41" s="4"/>
      <c r="H41" s="4"/>
      <c r="I41" s="4"/>
      <c r="J41" s="4"/>
      <c r="K41" s="4"/>
      <c r="L41" s="4"/>
      <c r="M41" s="4"/>
      <c r="N41" s="4"/>
      <c r="O41" s="4"/>
      <c r="P41" s="4"/>
      <c r="Q41" s="4"/>
      <c r="R41" s="4"/>
      <c r="S41" s="4"/>
      <c r="T41" s="4"/>
      <c r="U41" s="4"/>
      <c r="V41" s="4"/>
      <c r="W41" s="4"/>
      <c r="X41" s="4"/>
      <c r="Y41" s="4"/>
    </row>
    <row r="42" spans="1:25" ht="12.75" x14ac:dyDescent="0.2">
      <c r="A42" s="4"/>
      <c r="B42" s="4"/>
      <c r="C42" s="4"/>
      <c r="D42" s="4"/>
      <c r="E42" s="4"/>
      <c r="F42" s="4"/>
      <c r="G42" s="4"/>
      <c r="H42" s="4"/>
      <c r="I42" s="4"/>
      <c r="J42" s="4"/>
      <c r="K42" s="4"/>
      <c r="L42" s="4"/>
      <c r="M42" s="4"/>
      <c r="N42" s="4"/>
      <c r="O42" s="4"/>
      <c r="P42" s="4"/>
      <c r="Q42" s="4"/>
      <c r="R42" s="4"/>
      <c r="S42" s="4"/>
      <c r="T42" s="4"/>
      <c r="U42" s="4"/>
      <c r="V42" s="4"/>
      <c r="W42" s="4"/>
      <c r="X42" s="4"/>
      <c r="Y42" s="4"/>
    </row>
    <row r="43" spans="1:25" ht="12.75" x14ac:dyDescent="0.2">
      <c r="A43" s="4"/>
      <c r="B43" s="4"/>
      <c r="C43" s="4"/>
      <c r="D43" s="4"/>
      <c r="E43" s="4"/>
      <c r="F43" s="4"/>
      <c r="G43" s="4"/>
      <c r="H43" s="4"/>
      <c r="I43" s="4"/>
      <c r="J43" s="4"/>
      <c r="K43" s="4"/>
      <c r="L43" s="4"/>
      <c r="M43" s="4"/>
      <c r="N43" s="4"/>
      <c r="O43" s="4"/>
      <c r="P43" s="4"/>
      <c r="Q43" s="4"/>
      <c r="R43" s="4"/>
      <c r="S43" s="4"/>
      <c r="T43" s="4"/>
      <c r="U43" s="4"/>
      <c r="V43" s="4"/>
      <c r="W43" s="4"/>
      <c r="X43" s="4"/>
      <c r="Y43" s="4"/>
    </row>
    <row r="44" spans="1:25" ht="12.75" x14ac:dyDescent="0.2">
      <c r="A44" s="4"/>
      <c r="B44" s="4"/>
      <c r="C44" s="4"/>
      <c r="D44" s="4"/>
      <c r="E44" s="4"/>
      <c r="F44" s="4"/>
      <c r="G44" s="4"/>
      <c r="H44" s="4"/>
      <c r="I44" s="4"/>
      <c r="J44" s="4"/>
      <c r="K44" s="4"/>
      <c r="L44" s="4"/>
      <c r="M44" s="4"/>
      <c r="N44" s="4"/>
      <c r="O44" s="4"/>
      <c r="P44" s="4"/>
      <c r="Q44" s="4"/>
      <c r="R44" s="4"/>
      <c r="S44" s="4"/>
      <c r="T44" s="4"/>
      <c r="U44" s="4"/>
      <c r="V44" s="4"/>
      <c r="W44" s="4"/>
      <c r="X44" s="4"/>
      <c r="Y44" s="4"/>
    </row>
    <row r="45" spans="1:25" ht="12.75" x14ac:dyDescent="0.2">
      <c r="A45" s="4"/>
      <c r="B45" s="4"/>
      <c r="C45" s="4"/>
      <c r="D45" s="4"/>
      <c r="E45" s="4"/>
      <c r="F45" s="4"/>
      <c r="G45" s="4"/>
      <c r="H45" s="4"/>
      <c r="I45" s="4"/>
      <c r="J45" s="4"/>
      <c r="K45" s="4"/>
      <c r="L45" s="4"/>
      <c r="M45" s="4"/>
      <c r="N45" s="4"/>
      <c r="O45" s="4"/>
      <c r="P45" s="4"/>
      <c r="Q45" s="4"/>
      <c r="R45" s="4"/>
      <c r="S45" s="4"/>
      <c r="T45" s="4"/>
      <c r="U45" s="4"/>
      <c r="V45" s="4"/>
      <c r="W45" s="4"/>
      <c r="X45" s="4"/>
      <c r="Y45" s="4"/>
    </row>
    <row r="46" spans="1:25" ht="12.75" x14ac:dyDescent="0.2">
      <c r="A46" s="4"/>
      <c r="B46" s="4"/>
      <c r="C46" s="4"/>
      <c r="D46" s="4"/>
      <c r="E46" s="4"/>
      <c r="F46" s="4"/>
      <c r="G46" s="4"/>
      <c r="H46" s="4"/>
      <c r="I46" s="4"/>
      <c r="J46" s="4"/>
      <c r="K46" s="4"/>
      <c r="L46" s="4"/>
      <c r="M46" s="4"/>
      <c r="N46" s="4"/>
      <c r="O46" s="4"/>
      <c r="P46" s="4"/>
      <c r="Q46" s="4"/>
      <c r="R46" s="4"/>
      <c r="S46" s="4"/>
      <c r="T46" s="4"/>
      <c r="U46" s="4"/>
      <c r="V46" s="4"/>
      <c r="W46" s="4"/>
      <c r="X46" s="4"/>
      <c r="Y46" s="4"/>
    </row>
    <row r="47" spans="1:25" ht="12.75" x14ac:dyDescent="0.2">
      <c r="A47" s="4"/>
      <c r="B47" s="4"/>
      <c r="C47" s="4"/>
      <c r="D47" s="4"/>
      <c r="E47" s="4"/>
      <c r="F47" s="4"/>
      <c r="G47" s="4"/>
      <c r="H47" s="4"/>
      <c r="I47" s="4"/>
      <c r="J47" s="4"/>
      <c r="K47" s="4"/>
      <c r="L47" s="4"/>
      <c r="M47" s="4"/>
      <c r="N47" s="4"/>
      <c r="O47" s="4"/>
      <c r="P47" s="4"/>
      <c r="Q47" s="4"/>
      <c r="R47" s="4"/>
      <c r="S47" s="4"/>
      <c r="T47" s="4"/>
      <c r="U47" s="4"/>
      <c r="V47" s="4"/>
      <c r="W47" s="4"/>
      <c r="X47" s="4"/>
      <c r="Y47" s="4"/>
    </row>
    <row r="48" spans="1:25" ht="12.75" x14ac:dyDescent="0.2">
      <c r="A48" s="4"/>
      <c r="B48" s="4"/>
      <c r="C48" s="4"/>
      <c r="D48" s="4"/>
      <c r="E48" s="4"/>
      <c r="F48" s="4"/>
      <c r="G48" s="4"/>
      <c r="H48" s="4"/>
      <c r="I48" s="4"/>
      <c r="J48" s="4"/>
      <c r="K48" s="4"/>
      <c r="L48" s="4"/>
      <c r="M48" s="4"/>
      <c r="N48" s="4"/>
      <c r="O48" s="4"/>
      <c r="P48" s="4"/>
      <c r="Q48" s="4"/>
      <c r="R48" s="4"/>
      <c r="S48" s="4"/>
      <c r="T48" s="4"/>
      <c r="U48" s="4"/>
      <c r="V48" s="4"/>
      <c r="W48" s="4"/>
      <c r="X48" s="4"/>
      <c r="Y48" s="4"/>
    </row>
    <row r="49" spans="1:25" ht="12.75" x14ac:dyDescent="0.2">
      <c r="A49" s="4"/>
      <c r="B49" s="4"/>
      <c r="C49" s="4"/>
      <c r="D49" s="4"/>
      <c r="E49" s="4"/>
      <c r="F49" s="4"/>
      <c r="G49" s="4"/>
      <c r="H49" s="4"/>
      <c r="I49" s="4"/>
      <c r="J49" s="4"/>
      <c r="K49" s="4"/>
      <c r="L49" s="4"/>
      <c r="M49" s="4"/>
      <c r="N49" s="4"/>
      <c r="O49" s="4"/>
      <c r="P49" s="4"/>
      <c r="Q49" s="4"/>
      <c r="R49" s="4"/>
      <c r="S49" s="4"/>
      <c r="T49" s="4"/>
      <c r="U49" s="4"/>
      <c r="V49" s="4"/>
      <c r="W49" s="4"/>
      <c r="X49" s="4"/>
      <c r="Y49" s="4"/>
    </row>
    <row r="50" spans="1:25" ht="12.75" x14ac:dyDescent="0.2">
      <c r="A50" s="4"/>
      <c r="B50" s="4"/>
      <c r="C50" s="4"/>
      <c r="D50" s="4"/>
      <c r="E50" s="4"/>
      <c r="F50" s="4"/>
      <c r="G50" s="4"/>
      <c r="H50" s="4"/>
      <c r="I50" s="4"/>
      <c r="J50" s="4"/>
      <c r="K50" s="4"/>
      <c r="L50" s="4"/>
      <c r="M50" s="4"/>
      <c r="N50" s="4"/>
      <c r="O50" s="4"/>
      <c r="P50" s="4"/>
      <c r="Q50" s="4"/>
      <c r="R50" s="4"/>
      <c r="S50" s="4"/>
      <c r="T50" s="4"/>
      <c r="U50" s="4"/>
      <c r="V50" s="4"/>
      <c r="W50" s="4"/>
      <c r="X50" s="4"/>
      <c r="Y50" s="4"/>
    </row>
    <row r="51" spans="1:25" ht="12.75" x14ac:dyDescent="0.2">
      <c r="A51" s="4"/>
      <c r="B51" s="4"/>
      <c r="C51" s="4"/>
      <c r="D51" s="4"/>
      <c r="E51" s="4"/>
      <c r="F51" s="4"/>
      <c r="G51" s="4"/>
      <c r="H51" s="4"/>
      <c r="I51" s="4"/>
      <c r="J51" s="4"/>
      <c r="K51" s="4"/>
      <c r="L51" s="4"/>
      <c r="M51" s="4"/>
      <c r="N51" s="4"/>
      <c r="O51" s="4"/>
      <c r="P51" s="4"/>
      <c r="Q51" s="4"/>
      <c r="R51" s="4"/>
      <c r="S51" s="4"/>
      <c r="T51" s="4"/>
      <c r="U51" s="4"/>
      <c r="V51" s="4"/>
      <c r="W51" s="4"/>
      <c r="X51" s="4"/>
      <c r="Y51" s="4"/>
    </row>
    <row r="52" spans="1:25" ht="12.75" x14ac:dyDescent="0.2">
      <c r="A52" s="4"/>
      <c r="B52" s="4"/>
      <c r="C52" s="4"/>
      <c r="D52" s="4"/>
      <c r="E52" s="4"/>
      <c r="F52" s="4"/>
      <c r="G52" s="4"/>
      <c r="H52" s="4"/>
      <c r="I52" s="4"/>
      <c r="J52" s="4"/>
      <c r="K52" s="4"/>
      <c r="L52" s="4"/>
      <c r="M52" s="4"/>
      <c r="N52" s="4"/>
      <c r="O52" s="4"/>
      <c r="P52" s="4"/>
      <c r="Q52" s="4"/>
      <c r="R52" s="4"/>
      <c r="S52" s="4"/>
      <c r="T52" s="4"/>
      <c r="U52" s="4"/>
      <c r="V52" s="4"/>
      <c r="W52" s="4"/>
      <c r="X52" s="4"/>
      <c r="Y52" s="4"/>
    </row>
    <row r="53" spans="1:25" ht="12.75" x14ac:dyDescent="0.2">
      <c r="A53" s="4"/>
      <c r="B53" s="4"/>
      <c r="C53" s="4"/>
      <c r="D53" s="4"/>
      <c r="E53" s="4"/>
      <c r="F53" s="4"/>
      <c r="G53" s="4"/>
      <c r="H53" s="4"/>
      <c r="I53" s="4"/>
      <c r="J53" s="4"/>
      <c r="K53" s="4"/>
      <c r="L53" s="4"/>
      <c r="M53" s="4"/>
      <c r="N53" s="4"/>
      <c r="O53" s="4"/>
      <c r="P53" s="4"/>
      <c r="Q53" s="4"/>
      <c r="R53" s="4"/>
      <c r="S53" s="4"/>
      <c r="T53" s="4"/>
      <c r="U53" s="4"/>
      <c r="V53" s="4"/>
      <c r="W53" s="4"/>
      <c r="X53" s="4"/>
      <c r="Y53" s="4"/>
    </row>
    <row r="54" spans="1:25" ht="12.75" x14ac:dyDescent="0.2">
      <c r="A54" s="4"/>
      <c r="B54" s="4"/>
      <c r="C54" s="4"/>
      <c r="D54" s="4"/>
      <c r="E54" s="4"/>
      <c r="F54" s="4"/>
      <c r="G54" s="4"/>
      <c r="H54" s="4"/>
      <c r="I54" s="4"/>
      <c r="J54" s="4"/>
      <c r="K54" s="4"/>
      <c r="L54" s="4"/>
      <c r="M54" s="4"/>
      <c r="N54" s="4"/>
      <c r="O54" s="4"/>
      <c r="P54" s="4"/>
      <c r="Q54" s="4"/>
      <c r="R54" s="4"/>
      <c r="S54" s="4"/>
      <c r="T54" s="4"/>
      <c r="U54" s="4"/>
      <c r="V54" s="4"/>
      <c r="W54" s="4"/>
      <c r="X54" s="4"/>
      <c r="Y54" s="4"/>
    </row>
    <row r="55" spans="1:25" ht="12.75" x14ac:dyDescent="0.2">
      <c r="A55" s="4"/>
      <c r="B55" s="4"/>
      <c r="C55" s="4"/>
      <c r="D55" s="4"/>
      <c r="E55" s="4"/>
      <c r="F55" s="4"/>
      <c r="G55" s="4"/>
      <c r="H55" s="4"/>
      <c r="I55" s="4"/>
      <c r="J55" s="4"/>
      <c r="K55" s="4"/>
      <c r="L55" s="4"/>
      <c r="M55" s="4"/>
      <c r="N55" s="4"/>
      <c r="O55" s="4"/>
      <c r="P55" s="4"/>
      <c r="Q55" s="4"/>
      <c r="R55" s="4"/>
      <c r="S55" s="4"/>
      <c r="T55" s="4"/>
      <c r="U55" s="4"/>
      <c r="V55" s="4"/>
      <c r="W55" s="4"/>
      <c r="X55" s="4"/>
      <c r="Y55" s="4"/>
    </row>
    <row r="56" spans="1:25" ht="12.75" x14ac:dyDescent="0.2">
      <c r="A56" s="4"/>
      <c r="B56" s="4"/>
      <c r="C56" s="4"/>
      <c r="D56" s="4"/>
      <c r="E56" s="4"/>
      <c r="F56" s="4"/>
      <c r="G56" s="4"/>
      <c r="H56" s="4"/>
      <c r="I56" s="4"/>
      <c r="J56" s="4"/>
      <c r="K56" s="4"/>
      <c r="L56" s="4"/>
      <c r="M56" s="4"/>
      <c r="N56" s="4"/>
      <c r="O56" s="4"/>
      <c r="P56" s="4"/>
      <c r="Q56" s="4"/>
      <c r="R56" s="4"/>
      <c r="S56" s="4"/>
      <c r="T56" s="4"/>
      <c r="U56" s="4"/>
      <c r="V56" s="4"/>
      <c r="W56" s="4"/>
      <c r="X56" s="4"/>
      <c r="Y56" s="4"/>
    </row>
    <row r="57" spans="1:25" ht="12.75" x14ac:dyDescent="0.2">
      <c r="A57" s="4"/>
      <c r="B57" s="4"/>
      <c r="C57" s="4"/>
      <c r="D57" s="4"/>
      <c r="E57" s="4"/>
      <c r="F57" s="4"/>
      <c r="G57" s="4"/>
      <c r="H57" s="4"/>
      <c r="I57" s="4"/>
      <c r="J57" s="4"/>
      <c r="K57" s="4"/>
      <c r="L57" s="4"/>
      <c r="M57" s="4"/>
      <c r="N57" s="4"/>
      <c r="O57" s="4"/>
      <c r="P57" s="4"/>
      <c r="Q57" s="4"/>
      <c r="R57" s="4"/>
      <c r="S57" s="4"/>
      <c r="T57" s="4"/>
      <c r="U57" s="4"/>
      <c r="V57" s="4"/>
      <c r="W57" s="4"/>
      <c r="X57" s="4"/>
      <c r="Y57" s="4"/>
    </row>
    <row r="58" spans="1:25" ht="12.75" x14ac:dyDescent="0.2">
      <c r="A58" s="4"/>
      <c r="B58" s="4"/>
      <c r="C58" s="4"/>
      <c r="D58" s="4"/>
      <c r="E58" s="4"/>
      <c r="F58" s="4"/>
      <c r="G58" s="4"/>
      <c r="H58" s="4"/>
      <c r="I58" s="4"/>
      <c r="J58" s="4"/>
      <c r="K58" s="4"/>
      <c r="L58" s="4"/>
      <c r="M58" s="4"/>
      <c r="N58" s="4"/>
      <c r="O58" s="4"/>
      <c r="P58" s="4"/>
      <c r="Q58" s="4"/>
      <c r="R58" s="4"/>
      <c r="S58" s="4"/>
      <c r="T58" s="4"/>
      <c r="U58" s="4"/>
      <c r="V58" s="4"/>
      <c r="W58" s="4"/>
      <c r="X58" s="4"/>
      <c r="Y58" s="4"/>
    </row>
    <row r="59" spans="1:25" ht="12.75" x14ac:dyDescent="0.2">
      <c r="A59" s="4"/>
      <c r="B59" s="4"/>
      <c r="C59" s="4"/>
      <c r="D59" s="4"/>
      <c r="E59" s="4"/>
      <c r="F59" s="4"/>
      <c r="G59" s="4"/>
      <c r="H59" s="4"/>
      <c r="I59" s="4"/>
      <c r="J59" s="4"/>
      <c r="K59" s="4"/>
      <c r="L59" s="4"/>
      <c r="M59" s="4"/>
      <c r="N59" s="4"/>
      <c r="O59" s="4"/>
      <c r="P59" s="4"/>
      <c r="Q59" s="4"/>
      <c r="R59" s="4"/>
      <c r="S59" s="4"/>
      <c r="T59" s="4"/>
      <c r="U59" s="4"/>
      <c r="V59" s="4"/>
      <c r="W59" s="4"/>
      <c r="X59" s="4"/>
      <c r="Y59" s="4"/>
    </row>
    <row r="60" spans="1:25" ht="12.75" x14ac:dyDescent="0.2">
      <c r="A60" s="4"/>
      <c r="B60" s="4"/>
      <c r="C60" s="4"/>
      <c r="D60" s="4"/>
      <c r="E60" s="4"/>
      <c r="F60" s="4"/>
      <c r="G60" s="4"/>
      <c r="H60" s="4"/>
      <c r="I60" s="4"/>
      <c r="J60" s="4"/>
      <c r="K60" s="4"/>
      <c r="L60" s="4"/>
      <c r="M60" s="4"/>
      <c r="N60" s="4"/>
      <c r="O60" s="4"/>
      <c r="P60" s="4"/>
      <c r="Q60" s="4"/>
      <c r="R60" s="4"/>
      <c r="S60" s="4"/>
      <c r="T60" s="4"/>
      <c r="U60" s="4"/>
      <c r="V60" s="4"/>
      <c r="W60" s="4"/>
      <c r="X60" s="4"/>
      <c r="Y60" s="4"/>
    </row>
    <row r="61" spans="1:25" ht="12.75" x14ac:dyDescent="0.2">
      <c r="A61" s="4"/>
      <c r="B61" s="4"/>
      <c r="C61" s="4"/>
      <c r="D61" s="4"/>
      <c r="E61" s="4"/>
      <c r="F61" s="4"/>
      <c r="G61" s="4"/>
      <c r="H61" s="4"/>
      <c r="I61" s="4"/>
      <c r="J61" s="4"/>
      <c r="K61" s="4"/>
      <c r="L61" s="4"/>
      <c r="M61" s="4"/>
      <c r="N61" s="4"/>
      <c r="O61" s="4"/>
      <c r="P61" s="4"/>
      <c r="Q61" s="4"/>
      <c r="R61" s="4"/>
      <c r="S61" s="4"/>
      <c r="T61" s="4"/>
      <c r="U61" s="4"/>
      <c r="V61" s="4"/>
      <c r="W61" s="4"/>
      <c r="X61" s="4"/>
      <c r="Y61" s="4"/>
    </row>
    <row r="62" spans="1:25" ht="12.75" x14ac:dyDescent="0.2">
      <c r="A62" s="4"/>
      <c r="B62" s="4"/>
      <c r="C62" s="4"/>
      <c r="D62" s="4"/>
      <c r="E62" s="4"/>
      <c r="F62" s="4"/>
      <c r="G62" s="4"/>
      <c r="H62" s="4"/>
      <c r="I62" s="4"/>
      <c r="J62" s="4"/>
      <c r="K62" s="4"/>
      <c r="L62" s="4"/>
      <c r="M62" s="4"/>
      <c r="N62" s="4"/>
      <c r="O62" s="4"/>
      <c r="P62" s="4"/>
      <c r="Q62" s="4"/>
      <c r="R62" s="4"/>
      <c r="S62" s="4"/>
      <c r="T62" s="4"/>
      <c r="U62" s="4"/>
      <c r="V62" s="4"/>
      <c r="W62" s="4"/>
      <c r="X62" s="4"/>
      <c r="Y62" s="4"/>
    </row>
    <row r="63" spans="1:25" ht="12.75" x14ac:dyDescent="0.2">
      <c r="A63" s="4"/>
      <c r="B63" s="4"/>
      <c r="C63" s="4"/>
      <c r="D63" s="4"/>
      <c r="E63" s="4"/>
      <c r="F63" s="4"/>
      <c r="G63" s="4"/>
      <c r="H63" s="4"/>
      <c r="I63" s="4"/>
      <c r="J63" s="4"/>
      <c r="K63" s="4"/>
      <c r="L63" s="4"/>
      <c r="M63" s="4"/>
      <c r="N63" s="4"/>
      <c r="O63" s="4"/>
      <c r="P63" s="4"/>
      <c r="Q63" s="4"/>
      <c r="R63" s="4"/>
      <c r="S63" s="4"/>
      <c r="T63" s="4"/>
      <c r="U63" s="4"/>
      <c r="V63" s="4"/>
      <c r="W63" s="4"/>
      <c r="X63" s="4"/>
      <c r="Y63" s="4"/>
    </row>
    <row r="64" spans="1:25" ht="12.75" x14ac:dyDescent="0.2">
      <c r="A64" s="4"/>
      <c r="B64" s="4"/>
      <c r="C64" s="4"/>
      <c r="D64" s="4"/>
      <c r="E64" s="4"/>
      <c r="F64" s="4"/>
      <c r="G64" s="4"/>
      <c r="H64" s="4"/>
      <c r="I64" s="4"/>
      <c r="J64" s="4"/>
      <c r="K64" s="4"/>
      <c r="L64" s="4"/>
      <c r="M64" s="4"/>
      <c r="N64" s="4"/>
      <c r="O64" s="4"/>
      <c r="P64" s="4"/>
      <c r="Q64" s="4"/>
      <c r="R64" s="4"/>
      <c r="S64" s="4"/>
      <c r="T64" s="4"/>
      <c r="U64" s="4"/>
      <c r="V64" s="4"/>
      <c r="W64" s="4"/>
      <c r="X64" s="4"/>
      <c r="Y64" s="4"/>
    </row>
    <row r="65" spans="1:25" ht="12.75" x14ac:dyDescent="0.2">
      <c r="A65" s="4"/>
      <c r="B65" s="4"/>
      <c r="C65" s="4"/>
      <c r="D65" s="4"/>
      <c r="E65" s="4"/>
      <c r="F65" s="4"/>
      <c r="G65" s="4"/>
      <c r="H65" s="4"/>
      <c r="I65" s="4"/>
      <c r="J65" s="4"/>
      <c r="K65" s="4"/>
      <c r="L65" s="4"/>
      <c r="M65" s="4"/>
      <c r="N65" s="4"/>
      <c r="O65" s="4"/>
      <c r="P65" s="4"/>
      <c r="Q65" s="4"/>
      <c r="R65" s="4"/>
      <c r="S65" s="4"/>
      <c r="T65" s="4"/>
      <c r="U65" s="4"/>
      <c r="V65" s="4"/>
      <c r="W65" s="4"/>
      <c r="X65" s="4"/>
      <c r="Y65" s="4"/>
    </row>
    <row r="66" spans="1:25" ht="12.75" x14ac:dyDescent="0.2">
      <c r="A66" s="4"/>
      <c r="B66" s="4"/>
      <c r="C66" s="4"/>
      <c r="D66" s="4"/>
      <c r="E66" s="4"/>
      <c r="F66" s="4"/>
      <c r="G66" s="4"/>
      <c r="H66" s="4"/>
      <c r="I66" s="4"/>
      <c r="J66" s="4"/>
      <c r="K66" s="4"/>
      <c r="L66" s="4"/>
      <c r="M66" s="4"/>
      <c r="N66" s="4"/>
      <c r="O66" s="4"/>
      <c r="P66" s="4"/>
      <c r="Q66" s="4"/>
      <c r="R66" s="4"/>
      <c r="S66" s="4"/>
      <c r="T66" s="4"/>
      <c r="U66" s="4"/>
      <c r="V66" s="4"/>
      <c r="W66" s="4"/>
      <c r="X66" s="4"/>
      <c r="Y66" s="4"/>
    </row>
    <row r="67" spans="1:25" ht="12.75" x14ac:dyDescent="0.2">
      <c r="A67" s="4"/>
      <c r="B67" s="4"/>
      <c r="C67" s="4"/>
      <c r="D67" s="4"/>
      <c r="E67" s="4"/>
      <c r="F67" s="4"/>
      <c r="G67" s="4"/>
      <c r="H67" s="4"/>
      <c r="I67" s="4"/>
      <c r="J67" s="4"/>
      <c r="K67" s="4"/>
      <c r="L67" s="4"/>
      <c r="M67" s="4"/>
      <c r="N67" s="4"/>
      <c r="O67" s="4"/>
      <c r="P67" s="4"/>
      <c r="Q67" s="4"/>
      <c r="R67" s="4"/>
      <c r="S67" s="4"/>
      <c r="T67" s="4"/>
      <c r="U67" s="4"/>
      <c r="V67" s="4"/>
      <c r="W67" s="4"/>
      <c r="X67" s="4"/>
      <c r="Y67" s="4"/>
    </row>
    <row r="68" spans="1:25" ht="12.75" x14ac:dyDescent="0.2">
      <c r="A68" s="4"/>
      <c r="B68" s="4"/>
      <c r="C68" s="4"/>
      <c r="D68" s="4"/>
      <c r="E68" s="4"/>
      <c r="F68" s="4"/>
      <c r="G68" s="4"/>
      <c r="H68" s="4"/>
      <c r="I68" s="4"/>
      <c r="J68" s="4"/>
      <c r="K68" s="4"/>
      <c r="L68" s="4"/>
      <c r="M68" s="4"/>
      <c r="N68" s="4"/>
      <c r="O68" s="4"/>
      <c r="P68" s="4"/>
      <c r="Q68" s="4"/>
      <c r="R68" s="4"/>
      <c r="S68" s="4"/>
      <c r="T68" s="4"/>
      <c r="U68" s="4"/>
      <c r="V68" s="4"/>
      <c r="W68" s="4"/>
      <c r="X68" s="4"/>
      <c r="Y68" s="4"/>
    </row>
    <row r="69" spans="1:25" ht="12.75" x14ac:dyDescent="0.2">
      <c r="A69" s="4"/>
      <c r="B69" s="4"/>
      <c r="C69" s="4"/>
      <c r="D69" s="4"/>
      <c r="E69" s="4"/>
      <c r="F69" s="4"/>
      <c r="G69" s="4"/>
      <c r="H69" s="4"/>
      <c r="I69" s="4"/>
      <c r="J69" s="4"/>
      <c r="K69" s="4"/>
      <c r="L69" s="4"/>
      <c r="M69" s="4"/>
      <c r="N69" s="4"/>
      <c r="O69" s="4"/>
      <c r="P69" s="4"/>
      <c r="Q69" s="4"/>
      <c r="R69" s="4"/>
      <c r="S69" s="4"/>
      <c r="T69" s="4"/>
      <c r="U69" s="4"/>
      <c r="V69" s="4"/>
      <c r="W69" s="4"/>
      <c r="X69" s="4"/>
      <c r="Y69" s="4"/>
    </row>
    <row r="70" spans="1:25" ht="12.75" x14ac:dyDescent="0.2">
      <c r="A70" s="4"/>
      <c r="B70" s="4"/>
      <c r="C70" s="4"/>
      <c r="D70" s="4"/>
      <c r="E70" s="4"/>
      <c r="F70" s="4"/>
      <c r="G70" s="4"/>
      <c r="H70" s="4"/>
      <c r="I70" s="4"/>
      <c r="J70" s="4"/>
      <c r="K70" s="4"/>
      <c r="L70" s="4"/>
      <c r="M70" s="4"/>
      <c r="N70" s="4"/>
      <c r="O70" s="4"/>
      <c r="P70" s="4"/>
      <c r="Q70" s="4"/>
      <c r="R70" s="4"/>
      <c r="S70" s="4"/>
      <c r="T70" s="4"/>
      <c r="U70" s="4"/>
      <c r="V70" s="4"/>
      <c r="W70" s="4"/>
      <c r="X70" s="4"/>
      <c r="Y70" s="4"/>
    </row>
    <row r="71" spans="1:25" ht="12.75" x14ac:dyDescent="0.2">
      <c r="A71" s="4"/>
      <c r="B71" s="4"/>
      <c r="C71" s="4"/>
      <c r="D71" s="4"/>
      <c r="E71" s="4"/>
      <c r="F71" s="4"/>
      <c r="G71" s="4"/>
      <c r="H71" s="4"/>
      <c r="I71" s="4"/>
      <c r="J71" s="4"/>
      <c r="K71" s="4"/>
      <c r="L71" s="4"/>
      <c r="M71" s="4"/>
      <c r="N71" s="4"/>
      <c r="O71" s="4"/>
      <c r="P71" s="4"/>
      <c r="Q71" s="4"/>
      <c r="R71" s="4"/>
      <c r="S71" s="4"/>
      <c r="T71" s="4"/>
      <c r="U71" s="4"/>
      <c r="V71" s="4"/>
      <c r="W71" s="4"/>
      <c r="X71" s="4"/>
      <c r="Y71" s="4"/>
    </row>
    <row r="72" spans="1:25" ht="12.75" x14ac:dyDescent="0.2">
      <c r="A72" s="4"/>
      <c r="B72" s="4"/>
      <c r="C72" s="4"/>
      <c r="D72" s="4"/>
      <c r="E72" s="4"/>
      <c r="F72" s="4"/>
      <c r="G72" s="4"/>
      <c r="H72" s="4"/>
      <c r="I72" s="4"/>
      <c r="J72" s="4"/>
      <c r="K72" s="4"/>
      <c r="L72" s="4"/>
      <c r="M72" s="4"/>
      <c r="N72" s="4"/>
      <c r="O72" s="4"/>
      <c r="P72" s="4"/>
      <c r="Q72" s="4"/>
      <c r="R72" s="4"/>
      <c r="S72" s="4"/>
      <c r="T72" s="4"/>
      <c r="U72" s="4"/>
      <c r="V72" s="4"/>
      <c r="W72" s="4"/>
      <c r="X72" s="4"/>
      <c r="Y72" s="4"/>
    </row>
    <row r="73" spans="1:25" ht="12.75" x14ac:dyDescent="0.2">
      <c r="A73" s="4"/>
      <c r="B73" s="4"/>
      <c r="C73" s="4"/>
      <c r="D73" s="4"/>
      <c r="E73" s="4"/>
      <c r="F73" s="4"/>
      <c r="G73" s="4"/>
      <c r="H73" s="4"/>
      <c r="I73" s="4"/>
      <c r="J73" s="4"/>
      <c r="K73" s="4"/>
      <c r="L73" s="4"/>
      <c r="M73" s="4"/>
      <c r="N73" s="4"/>
      <c r="O73" s="4"/>
      <c r="P73" s="4"/>
      <c r="Q73" s="4"/>
      <c r="R73" s="4"/>
      <c r="S73" s="4"/>
      <c r="T73" s="4"/>
      <c r="U73" s="4"/>
      <c r="V73" s="4"/>
      <c r="W73" s="4"/>
      <c r="X73" s="4"/>
      <c r="Y73" s="4"/>
    </row>
    <row r="74" spans="1:25" ht="12.75" x14ac:dyDescent="0.2">
      <c r="A74" s="4"/>
      <c r="B74" s="4"/>
      <c r="C74" s="4"/>
      <c r="D74" s="4"/>
      <c r="E74" s="4"/>
      <c r="F74" s="4"/>
      <c r="G74" s="4"/>
      <c r="H74" s="4"/>
      <c r="I74" s="4"/>
      <c r="J74" s="4"/>
      <c r="K74" s="4"/>
      <c r="L74" s="4"/>
      <c r="M74" s="4"/>
      <c r="N74" s="4"/>
      <c r="O74" s="4"/>
      <c r="P74" s="4"/>
      <c r="Q74" s="4"/>
      <c r="R74" s="4"/>
      <c r="S74" s="4"/>
      <c r="T74" s="4"/>
      <c r="U74" s="4"/>
      <c r="V74" s="4"/>
      <c r="W74" s="4"/>
      <c r="X74" s="4"/>
      <c r="Y74" s="4"/>
    </row>
    <row r="75" spans="1:25" ht="12.75" x14ac:dyDescent="0.2">
      <c r="A75" s="4"/>
      <c r="B75" s="4"/>
      <c r="C75" s="4"/>
      <c r="D75" s="4"/>
      <c r="E75" s="4"/>
      <c r="F75" s="4"/>
      <c r="G75" s="4"/>
      <c r="H75" s="4"/>
      <c r="I75" s="4"/>
      <c r="J75" s="4"/>
      <c r="K75" s="4"/>
      <c r="L75" s="4"/>
      <c r="M75" s="4"/>
      <c r="N75" s="4"/>
      <c r="O75" s="4"/>
      <c r="P75" s="4"/>
      <c r="Q75" s="4"/>
      <c r="R75" s="4"/>
      <c r="S75" s="4"/>
      <c r="T75" s="4"/>
      <c r="U75" s="4"/>
      <c r="V75" s="4"/>
      <c r="W75" s="4"/>
      <c r="X75" s="4"/>
      <c r="Y75" s="4"/>
    </row>
    <row r="76" spans="1:25" ht="12.75" x14ac:dyDescent="0.2">
      <c r="A76" s="4"/>
      <c r="B76" s="4"/>
      <c r="C76" s="4"/>
      <c r="D76" s="4"/>
      <c r="E76" s="4"/>
      <c r="F76" s="4"/>
      <c r="G76" s="4"/>
      <c r="H76" s="4"/>
      <c r="I76" s="4"/>
      <c r="J76" s="4"/>
      <c r="K76" s="4"/>
      <c r="L76" s="4"/>
      <c r="M76" s="4"/>
      <c r="N76" s="4"/>
      <c r="O76" s="4"/>
      <c r="P76" s="4"/>
      <c r="Q76" s="4"/>
      <c r="R76" s="4"/>
      <c r="S76" s="4"/>
      <c r="T76" s="4"/>
      <c r="U76" s="4"/>
      <c r="V76" s="4"/>
      <c r="W76" s="4"/>
      <c r="X76" s="4"/>
      <c r="Y76" s="4"/>
    </row>
    <row r="77" spans="1:25" ht="12.75" x14ac:dyDescent="0.2">
      <c r="A77" s="4"/>
      <c r="B77" s="4"/>
      <c r="C77" s="4"/>
      <c r="D77" s="4"/>
      <c r="E77" s="4"/>
      <c r="F77" s="4"/>
      <c r="G77" s="4"/>
      <c r="H77" s="4"/>
      <c r="I77" s="4"/>
      <c r="J77" s="4"/>
      <c r="K77" s="4"/>
      <c r="L77" s="4"/>
      <c r="M77" s="4"/>
      <c r="N77" s="4"/>
      <c r="O77" s="4"/>
      <c r="P77" s="4"/>
      <c r="Q77" s="4"/>
      <c r="R77" s="4"/>
      <c r="S77" s="4"/>
      <c r="T77" s="4"/>
      <c r="U77" s="4"/>
      <c r="V77" s="4"/>
      <c r="W77" s="4"/>
      <c r="X77" s="4"/>
      <c r="Y77" s="4"/>
    </row>
    <row r="78" spans="1:25" ht="12.75" x14ac:dyDescent="0.2">
      <c r="A78" s="4"/>
      <c r="B78" s="4"/>
      <c r="C78" s="4"/>
      <c r="D78" s="4"/>
      <c r="E78" s="4"/>
      <c r="F78" s="4"/>
      <c r="G78" s="4"/>
      <c r="H78" s="4"/>
      <c r="I78" s="4"/>
      <c r="J78" s="4"/>
      <c r="K78" s="4"/>
      <c r="L78" s="4"/>
      <c r="M78" s="4"/>
      <c r="N78" s="4"/>
      <c r="O78" s="4"/>
      <c r="P78" s="4"/>
      <c r="Q78" s="4"/>
      <c r="R78" s="4"/>
      <c r="S78" s="4"/>
      <c r="T78" s="4"/>
      <c r="U78" s="4"/>
      <c r="V78" s="4"/>
      <c r="W78" s="4"/>
      <c r="X78" s="4"/>
      <c r="Y78" s="4"/>
    </row>
    <row r="79" spans="1:25" ht="12.75" x14ac:dyDescent="0.2">
      <c r="A79" s="4"/>
      <c r="B79" s="4"/>
      <c r="C79" s="4"/>
      <c r="D79" s="4"/>
      <c r="E79" s="4"/>
      <c r="F79" s="4"/>
      <c r="G79" s="4"/>
      <c r="H79" s="4"/>
      <c r="I79" s="4"/>
      <c r="J79" s="4"/>
      <c r="K79" s="4"/>
      <c r="L79" s="4"/>
      <c r="M79" s="4"/>
      <c r="N79" s="4"/>
      <c r="O79" s="4"/>
      <c r="P79" s="4"/>
      <c r="Q79" s="4"/>
      <c r="R79" s="4"/>
      <c r="S79" s="4"/>
      <c r="T79" s="4"/>
      <c r="U79" s="4"/>
      <c r="V79" s="4"/>
      <c r="W79" s="4"/>
      <c r="X79" s="4"/>
      <c r="Y79" s="4"/>
    </row>
    <row r="80" spans="1:25" ht="12.75" x14ac:dyDescent="0.2">
      <c r="A80" s="4"/>
      <c r="B80" s="4"/>
      <c r="C80" s="4"/>
      <c r="D80" s="4"/>
      <c r="E80" s="4"/>
      <c r="F80" s="4"/>
      <c r="G80" s="4"/>
      <c r="H80" s="4"/>
      <c r="I80" s="4"/>
      <c r="J80" s="4"/>
      <c r="K80" s="4"/>
      <c r="L80" s="4"/>
      <c r="M80" s="4"/>
      <c r="N80" s="4"/>
      <c r="O80" s="4"/>
      <c r="P80" s="4"/>
      <c r="Q80" s="4"/>
      <c r="R80" s="4"/>
      <c r="S80" s="4"/>
      <c r="T80" s="4"/>
      <c r="U80" s="4"/>
      <c r="V80" s="4"/>
      <c r="W80" s="4"/>
      <c r="X80" s="4"/>
      <c r="Y80" s="4"/>
    </row>
    <row r="81" spans="1:25" ht="12.75" x14ac:dyDescent="0.2">
      <c r="A81" s="4"/>
      <c r="B81" s="4"/>
      <c r="C81" s="4"/>
      <c r="D81" s="4"/>
      <c r="E81" s="4"/>
      <c r="F81" s="4"/>
      <c r="G81" s="4"/>
      <c r="H81" s="4"/>
      <c r="I81" s="4"/>
      <c r="J81" s="4"/>
      <c r="K81" s="4"/>
      <c r="L81" s="4"/>
      <c r="M81" s="4"/>
      <c r="N81" s="4"/>
      <c r="O81" s="4"/>
      <c r="P81" s="4"/>
      <c r="Q81" s="4"/>
      <c r="R81" s="4"/>
      <c r="S81" s="4"/>
      <c r="T81" s="4"/>
      <c r="U81" s="4"/>
      <c r="V81" s="4"/>
      <c r="W81" s="4"/>
      <c r="X81" s="4"/>
      <c r="Y81" s="4"/>
    </row>
    <row r="82" spans="1:25" ht="12.75" x14ac:dyDescent="0.2">
      <c r="A82" s="4"/>
      <c r="B82" s="4"/>
      <c r="C82" s="4"/>
      <c r="D82" s="4"/>
      <c r="E82" s="4"/>
      <c r="F82" s="4"/>
      <c r="G82" s="4"/>
      <c r="H82" s="4"/>
      <c r="I82" s="4"/>
      <c r="J82" s="4"/>
      <c r="K82" s="4"/>
      <c r="L82" s="4"/>
      <c r="M82" s="4"/>
      <c r="N82" s="4"/>
      <c r="O82" s="4"/>
      <c r="P82" s="4"/>
      <c r="Q82" s="4"/>
      <c r="R82" s="4"/>
      <c r="S82" s="4"/>
      <c r="T82" s="4"/>
      <c r="U82" s="4"/>
      <c r="V82" s="4"/>
      <c r="W82" s="4"/>
      <c r="X82" s="4"/>
      <c r="Y82" s="4"/>
    </row>
    <row r="83" spans="1:25" ht="12.75" x14ac:dyDescent="0.2">
      <c r="A83" s="4"/>
      <c r="B83" s="4"/>
      <c r="C83" s="4"/>
      <c r="D83" s="4"/>
      <c r="E83" s="4"/>
      <c r="F83" s="4"/>
      <c r="G83" s="4"/>
      <c r="H83" s="4"/>
      <c r="I83" s="4"/>
      <c r="J83" s="4"/>
      <c r="K83" s="4"/>
      <c r="L83" s="4"/>
      <c r="M83" s="4"/>
      <c r="N83" s="4"/>
      <c r="O83" s="4"/>
      <c r="P83" s="4"/>
      <c r="Q83" s="4"/>
      <c r="R83" s="4"/>
      <c r="S83" s="4"/>
      <c r="T83" s="4"/>
      <c r="U83" s="4"/>
      <c r="V83" s="4"/>
      <c r="W83" s="4"/>
      <c r="X83" s="4"/>
      <c r="Y83" s="4"/>
    </row>
    <row r="84" spans="1:25" ht="12.75" x14ac:dyDescent="0.2">
      <c r="A84" s="4"/>
      <c r="B84" s="4"/>
      <c r="C84" s="4"/>
      <c r="D84" s="4"/>
      <c r="E84" s="4"/>
      <c r="F84" s="4"/>
      <c r="G84" s="4"/>
      <c r="H84" s="4"/>
      <c r="I84" s="4"/>
      <c r="J84" s="4"/>
      <c r="K84" s="4"/>
      <c r="L84" s="4"/>
      <c r="M84" s="4"/>
      <c r="N84" s="4"/>
      <c r="O84" s="4"/>
      <c r="P84" s="4"/>
      <c r="Q84" s="4"/>
      <c r="R84" s="4"/>
      <c r="S84" s="4"/>
      <c r="T84" s="4"/>
      <c r="U84" s="4"/>
      <c r="V84" s="4"/>
      <c r="W84" s="4"/>
      <c r="X84" s="4"/>
      <c r="Y84" s="4"/>
    </row>
    <row r="85" spans="1:25" ht="12.75" x14ac:dyDescent="0.2">
      <c r="A85" s="4"/>
      <c r="B85" s="4"/>
      <c r="C85" s="4"/>
      <c r="D85" s="4"/>
      <c r="E85" s="4"/>
      <c r="F85" s="4"/>
      <c r="G85" s="4"/>
      <c r="H85" s="4"/>
      <c r="I85" s="4"/>
      <c r="J85" s="4"/>
      <c r="K85" s="4"/>
      <c r="L85" s="4"/>
      <c r="M85" s="4"/>
      <c r="N85" s="4"/>
      <c r="O85" s="4"/>
      <c r="P85" s="4"/>
      <c r="Q85" s="4"/>
      <c r="R85" s="4"/>
      <c r="S85" s="4"/>
      <c r="T85" s="4"/>
      <c r="U85" s="4"/>
      <c r="V85" s="4"/>
      <c r="W85" s="4"/>
      <c r="X85" s="4"/>
      <c r="Y85" s="4"/>
    </row>
    <row r="86" spans="1:25" ht="12.75" x14ac:dyDescent="0.2">
      <c r="A86" s="4"/>
      <c r="B86" s="4"/>
      <c r="C86" s="4"/>
      <c r="D86" s="4"/>
      <c r="E86" s="4"/>
      <c r="F86" s="4"/>
      <c r="G86" s="4"/>
      <c r="H86" s="4"/>
      <c r="I86" s="4"/>
      <c r="J86" s="4"/>
      <c r="K86" s="4"/>
      <c r="L86" s="4"/>
      <c r="M86" s="4"/>
      <c r="N86" s="4"/>
      <c r="O86" s="4"/>
      <c r="P86" s="4"/>
      <c r="Q86" s="4"/>
      <c r="R86" s="4"/>
      <c r="S86" s="4"/>
      <c r="T86" s="4"/>
      <c r="U86" s="4"/>
      <c r="V86" s="4"/>
      <c r="W86" s="4"/>
      <c r="X86" s="4"/>
      <c r="Y86" s="4"/>
    </row>
    <row r="87" spans="1:25" ht="12.75" x14ac:dyDescent="0.2">
      <c r="A87" s="4"/>
      <c r="B87" s="4"/>
      <c r="C87" s="4"/>
      <c r="D87" s="4"/>
      <c r="E87" s="4"/>
      <c r="F87" s="4"/>
      <c r="G87" s="4"/>
      <c r="H87" s="4"/>
      <c r="I87" s="4"/>
      <c r="J87" s="4"/>
      <c r="K87" s="4"/>
      <c r="L87" s="4"/>
      <c r="M87" s="4"/>
      <c r="N87" s="4"/>
      <c r="O87" s="4"/>
      <c r="P87" s="4"/>
      <c r="Q87" s="4"/>
      <c r="R87" s="4"/>
      <c r="S87" s="4"/>
      <c r="T87" s="4"/>
      <c r="U87" s="4"/>
      <c r="V87" s="4"/>
      <c r="W87" s="4"/>
      <c r="X87" s="4"/>
      <c r="Y87" s="4"/>
    </row>
    <row r="88" spans="1:25" ht="12.75" x14ac:dyDescent="0.2">
      <c r="A88" s="4"/>
      <c r="B88" s="4"/>
      <c r="C88" s="4"/>
      <c r="D88" s="4"/>
      <c r="E88" s="4"/>
      <c r="F88" s="4"/>
      <c r="G88" s="4"/>
      <c r="H88" s="4"/>
      <c r="I88" s="4"/>
      <c r="J88" s="4"/>
      <c r="K88" s="4"/>
      <c r="L88" s="4"/>
      <c r="M88" s="4"/>
      <c r="N88" s="4"/>
      <c r="O88" s="4"/>
      <c r="P88" s="4"/>
      <c r="Q88" s="4"/>
      <c r="R88" s="4"/>
      <c r="S88" s="4"/>
      <c r="T88" s="4"/>
      <c r="U88" s="4"/>
      <c r="V88" s="4"/>
      <c r="W88" s="4"/>
      <c r="X88" s="4"/>
      <c r="Y88" s="4"/>
    </row>
    <row r="89" spans="1:25" ht="12.75" x14ac:dyDescent="0.2">
      <c r="A89" s="4"/>
      <c r="B89" s="4"/>
      <c r="C89" s="4"/>
      <c r="D89" s="4"/>
      <c r="E89" s="4"/>
      <c r="F89" s="4"/>
      <c r="G89" s="4"/>
      <c r="H89" s="4"/>
      <c r="I89" s="4"/>
      <c r="J89" s="4"/>
      <c r="K89" s="4"/>
      <c r="L89" s="4"/>
      <c r="M89" s="4"/>
      <c r="N89" s="4"/>
      <c r="O89" s="4"/>
      <c r="P89" s="4"/>
      <c r="Q89" s="4"/>
      <c r="R89" s="4"/>
      <c r="S89" s="4"/>
      <c r="T89" s="4"/>
      <c r="U89" s="4"/>
      <c r="V89" s="4"/>
      <c r="W89" s="4"/>
      <c r="X89" s="4"/>
      <c r="Y89" s="4"/>
    </row>
    <row r="90" spans="1:25" ht="12.75" x14ac:dyDescent="0.2">
      <c r="A90" s="4"/>
      <c r="B90" s="4"/>
      <c r="C90" s="4"/>
      <c r="D90" s="4"/>
      <c r="E90" s="4"/>
      <c r="F90" s="4"/>
      <c r="G90" s="4"/>
      <c r="H90" s="4"/>
      <c r="I90" s="4"/>
      <c r="J90" s="4"/>
      <c r="K90" s="4"/>
      <c r="L90" s="4"/>
      <c r="M90" s="4"/>
      <c r="N90" s="4"/>
      <c r="O90" s="4"/>
      <c r="P90" s="4"/>
      <c r="Q90" s="4"/>
      <c r="R90" s="4"/>
      <c r="S90" s="4"/>
      <c r="T90" s="4"/>
      <c r="U90" s="4"/>
      <c r="V90" s="4"/>
      <c r="W90" s="4"/>
      <c r="X90" s="4"/>
      <c r="Y90" s="4"/>
    </row>
    <row r="91" spans="1:25" ht="12.75" x14ac:dyDescent="0.2">
      <c r="A91" s="4"/>
      <c r="B91" s="4"/>
      <c r="C91" s="4"/>
      <c r="D91" s="4"/>
      <c r="E91" s="4"/>
      <c r="F91" s="4"/>
      <c r="G91" s="4"/>
      <c r="H91" s="4"/>
      <c r="I91" s="4"/>
      <c r="J91" s="4"/>
      <c r="K91" s="4"/>
      <c r="L91" s="4"/>
      <c r="M91" s="4"/>
      <c r="N91" s="4"/>
      <c r="O91" s="4"/>
      <c r="P91" s="4"/>
      <c r="Q91" s="4"/>
      <c r="R91" s="4"/>
      <c r="S91" s="4"/>
      <c r="T91" s="4"/>
      <c r="U91" s="4"/>
      <c r="V91" s="4"/>
      <c r="W91" s="4"/>
      <c r="X91" s="4"/>
      <c r="Y91" s="4"/>
    </row>
    <row r="92" spans="1:25" ht="12.75" x14ac:dyDescent="0.2">
      <c r="A92" s="4"/>
      <c r="B92" s="4"/>
      <c r="C92" s="4"/>
      <c r="D92" s="4"/>
      <c r="E92" s="4"/>
      <c r="F92" s="4"/>
      <c r="G92" s="4"/>
      <c r="H92" s="4"/>
      <c r="I92" s="4"/>
      <c r="J92" s="4"/>
      <c r="K92" s="4"/>
      <c r="L92" s="4"/>
      <c r="M92" s="4"/>
      <c r="N92" s="4"/>
      <c r="O92" s="4"/>
      <c r="P92" s="4"/>
      <c r="Q92" s="4"/>
      <c r="R92" s="4"/>
      <c r="S92" s="4"/>
      <c r="T92" s="4"/>
      <c r="U92" s="4"/>
      <c r="V92" s="4"/>
      <c r="W92" s="4"/>
      <c r="X92" s="4"/>
      <c r="Y92" s="4"/>
    </row>
    <row r="93" spans="1:25" ht="12.75" x14ac:dyDescent="0.2">
      <c r="A93" s="4"/>
      <c r="B93" s="4"/>
      <c r="C93" s="4"/>
      <c r="D93" s="4"/>
      <c r="E93" s="4"/>
      <c r="F93" s="4"/>
      <c r="G93" s="4"/>
      <c r="H93" s="4"/>
      <c r="I93" s="4"/>
      <c r="J93" s="4"/>
      <c r="K93" s="4"/>
      <c r="L93" s="4"/>
      <c r="M93" s="4"/>
      <c r="N93" s="4"/>
      <c r="O93" s="4"/>
      <c r="P93" s="4"/>
      <c r="Q93" s="4"/>
      <c r="R93" s="4"/>
      <c r="S93" s="4"/>
      <c r="T93" s="4"/>
      <c r="U93" s="4"/>
      <c r="V93" s="4"/>
      <c r="W93" s="4"/>
      <c r="X93" s="4"/>
      <c r="Y93" s="4"/>
    </row>
    <row r="94" spans="1:25" ht="12.75" x14ac:dyDescent="0.2">
      <c r="A94" s="4"/>
      <c r="B94" s="4"/>
      <c r="C94" s="4"/>
      <c r="D94" s="4"/>
      <c r="E94" s="4"/>
      <c r="F94" s="4"/>
      <c r="G94" s="4"/>
      <c r="H94" s="4"/>
      <c r="I94" s="4"/>
      <c r="J94" s="4"/>
      <c r="K94" s="4"/>
      <c r="L94" s="4"/>
      <c r="M94" s="4"/>
      <c r="N94" s="4"/>
      <c r="O94" s="4"/>
      <c r="P94" s="4"/>
      <c r="Q94" s="4"/>
      <c r="R94" s="4"/>
      <c r="S94" s="4"/>
      <c r="T94" s="4"/>
      <c r="U94" s="4"/>
      <c r="V94" s="4"/>
      <c r="W94" s="4"/>
      <c r="X94" s="4"/>
      <c r="Y94" s="4"/>
    </row>
    <row r="95" spans="1:25" ht="12.75" x14ac:dyDescent="0.2">
      <c r="A95" s="4"/>
      <c r="B95" s="4"/>
      <c r="C95" s="4"/>
      <c r="D95" s="4"/>
      <c r="E95" s="4"/>
      <c r="F95" s="4"/>
      <c r="G95" s="4"/>
      <c r="H95" s="4"/>
      <c r="I95" s="4"/>
      <c r="J95" s="4"/>
      <c r="K95" s="4"/>
      <c r="L95" s="4"/>
      <c r="M95" s="4"/>
      <c r="N95" s="4"/>
      <c r="O95" s="4"/>
      <c r="P95" s="4"/>
      <c r="Q95" s="4"/>
      <c r="R95" s="4"/>
      <c r="S95" s="4"/>
      <c r="T95" s="4"/>
      <c r="U95" s="4"/>
      <c r="V95" s="4"/>
      <c r="W95" s="4"/>
      <c r="X95" s="4"/>
      <c r="Y95" s="4"/>
    </row>
    <row r="96" spans="1:25" ht="12.75" x14ac:dyDescent="0.2">
      <c r="A96" s="4"/>
      <c r="B96" s="4"/>
      <c r="C96" s="4"/>
      <c r="D96" s="4"/>
      <c r="E96" s="4"/>
      <c r="F96" s="4"/>
      <c r="G96" s="4"/>
      <c r="H96" s="4"/>
      <c r="I96" s="4"/>
      <c r="J96" s="4"/>
      <c r="K96" s="4"/>
      <c r="L96" s="4"/>
      <c r="M96" s="4"/>
      <c r="N96" s="4"/>
      <c r="O96" s="4"/>
      <c r="P96" s="4"/>
      <c r="Q96" s="4"/>
      <c r="R96" s="4"/>
      <c r="S96" s="4"/>
      <c r="T96" s="4"/>
      <c r="U96" s="4"/>
      <c r="V96" s="4"/>
      <c r="W96" s="4"/>
      <c r="X96" s="4"/>
      <c r="Y96" s="4"/>
    </row>
    <row r="97" spans="1:25" ht="12.75" x14ac:dyDescent="0.2">
      <c r="A97" s="4"/>
      <c r="B97" s="4"/>
      <c r="C97" s="4"/>
      <c r="D97" s="4"/>
      <c r="E97" s="4"/>
      <c r="F97" s="4"/>
      <c r="G97" s="4"/>
      <c r="H97" s="4"/>
      <c r="I97" s="4"/>
      <c r="J97" s="4"/>
      <c r="K97" s="4"/>
      <c r="L97" s="4"/>
      <c r="M97" s="4"/>
      <c r="N97" s="4"/>
      <c r="O97" s="4"/>
      <c r="P97" s="4"/>
      <c r="Q97" s="4"/>
      <c r="R97" s="4"/>
      <c r="S97" s="4"/>
      <c r="T97" s="4"/>
      <c r="U97" s="4"/>
      <c r="V97" s="4"/>
      <c r="W97" s="4"/>
      <c r="X97" s="4"/>
      <c r="Y97" s="4"/>
    </row>
    <row r="98" spans="1:25" ht="12.75" x14ac:dyDescent="0.2">
      <c r="A98" s="4"/>
      <c r="B98" s="4"/>
      <c r="C98" s="4"/>
      <c r="D98" s="4"/>
      <c r="E98" s="4"/>
      <c r="F98" s="4"/>
      <c r="G98" s="4"/>
      <c r="H98" s="4"/>
      <c r="I98" s="4"/>
      <c r="J98" s="4"/>
      <c r="K98" s="4"/>
      <c r="L98" s="4"/>
      <c r="M98" s="4"/>
      <c r="N98" s="4"/>
      <c r="O98" s="4"/>
      <c r="P98" s="4"/>
      <c r="Q98" s="4"/>
      <c r="R98" s="4"/>
      <c r="S98" s="4"/>
      <c r="T98" s="4"/>
      <c r="U98" s="4"/>
      <c r="V98" s="4"/>
      <c r="W98" s="4"/>
      <c r="X98" s="4"/>
      <c r="Y98" s="4"/>
    </row>
    <row r="99" spans="1:25" ht="12.75" x14ac:dyDescent="0.2">
      <c r="A99" s="4"/>
      <c r="B99" s="4"/>
      <c r="C99" s="4"/>
      <c r="D99" s="4"/>
      <c r="E99" s="4"/>
      <c r="F99" s="4"/>
      <c r="G99" s="4"/>
      <c r="H99" s="4"/>
      <c r="I99" s="4"/>
      <c r="J99" s="4"/>
      <c r="K99" s="4"/>
      <c r="L99" s="4"/>
      <c r="M99" s="4"/>
      <c r="N99" s="4"/>
      <c r="O99" s="4"/>
      <c r="P99" s="4"/>
      <c r="Q99" s="4"/>
      <c r="R99" s="4"/>
      <c r="S99" s="4"/>
      <c r="T99" s="4"/>
      <c r="U99" s="4"/>
      <c r="V99" s="4"/>
      <c r="W99" s="4"/>
      <c r="X99" s="4"/>
      <c r="Y99" s="4"/>
    </row>
    <row r="100" spans="1:25" ht="12.75"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ht="12.75"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ht="12.75"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ht="12.75"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ht="12.75"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ht="12.75"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ht="12.75"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ht="12.75"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ht="12.75"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spans="1:25" ht="12.75"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spans="1:25" ht="12.75"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spans="1:25" ht="12.75"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spans="1:25" ht="12.75"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spans="1:25" ht="12.75"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12.75"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spans="1:25" ht="12.75"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spans="1:25" ht="12.75"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spans="1:25" ht="12.75"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spans="1:25" ht="12.75"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spans="1:25" ht="12.75"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spans="1:25" ht="12.75"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spans="1:25" ht="12.75"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spans="1:25" ht="12.75"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spans="1:25" ht="12.75"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spans="1:25" ht="12.75"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spans="1:25" ht="12.75"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spans="1:25" ht="12.75"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spans="1:25" ht="12.75"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spans="1:25" ht="12.75"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spans="1:25" ht="12.75"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spans="1:25" ht="12.75"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spans="1:25" ht="12.75"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spans="1:25" ht="12.75"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spans="1:25" ht="12.75"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spans="1:25" ht="12.75"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spans="1:25" ht="12.75"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spans="1:25" ht="12.75"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spans="1:25" ht="12.75"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spans="1:25" ht="12.75"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spans="1:25" ht="12.75"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spans="1:25" ht="12.75"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spans="1:25" ht="12.75"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spans="1:25" ht="12.75"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spans="1:25" ht="12.75"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spans="1:25" ht="12.75"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spans="1:25" ht="12.75"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12.75"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spans="1:25" ht="12.75"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spans="1:25" ht="12.75"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spans="1:25" ht="12.75"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spans="1:25" ht="12.75"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spans="1:25" ht="12.75"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spans="1:25" ht="12.75"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spans="1:25" ht="12.75"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spans="1:25" ht="12.75"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spans="1:25" ht="12.75"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spans="1:25" ht="12.75"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spans="1:25" ht="12.75"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spans="1:25" ht="12.75"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spans="1:25" ht="12.75"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spans="1:25" ht="12.75"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spans="1:25" ht="12.75"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spans="1:25" ht="12.75"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spans="1:25" ht="12.75"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spans="1:25" ht="12.75"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spans="1:25" ht="12.75"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spans="1:25" ht="12.75"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spans="1:25" ht="12.75"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spans="1:25" ht="12.75"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spans="1:25" ht="12.75"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spans="1:25" ht="12.75"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spans="1:25" ht="12.75"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spans="1:25" ht="12.75"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spans="1:25" ht="12.75"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1:25" ht="12.75"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1:25" ht="12.75"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1:25" ht="12.75"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1:25" ht="12.75"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1:25" ht="12.75"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1:25" ht="12.75"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1:25" ht="12.75"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1:25" ht="12.75"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1:25" ht="12.75"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1:25" ht="12.75"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1:25" ht="12.75"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1:25" ht="12.75"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1:25" ht="12.75"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1:25" ht="12.75"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1:25" ht="12.75"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1:25" ht="12.75"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1:25" ht="12.75"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1:25" ht="12.75"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1:25" ht="12.75"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1:25" ht="12.75"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1:25" ht="12.75"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1:25" ht="12.75"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1:25" ht="12.75"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1:25" ht="12.75"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1:25" ht="12.75"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2.75"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1:25" ht="12.75"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2.75"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1:25" ht="12.75"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1:25" ht="12.75"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1:25" ht="12.75"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1:25" ht="12.75"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1:25" ht="12.75"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1:25" ht="12.75"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1:25" ht="12.75"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1:25" ht="12.75"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1:25" ht="12.75"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1:25" ht="12.75"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1:25" ht="12.75"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1:25" ht="12.75"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1:25" ht="12.75"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1:25" ht="12.75"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1:25" ht="12.75"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1:25" ht="12.75"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1:25" ht="12.75"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1:25" ht="12.75"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2.75"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2.75"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2.75"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2.75"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2.75"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2.75"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2.75"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2.75"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2.75"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2.75"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2.75"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2.75"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2.75"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2.75"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2.75"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2.75"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2.75"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2.75"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2.75"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2.75"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2.75"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2.75"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2.75"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2.75"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2.75"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2.75"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2.75"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2.75"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2.75"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2.75"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2.75"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2.75"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2.75"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2.75"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2.75"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2.75"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2.75"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2.75"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2.75"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2.75"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2.75"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2.75"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2.75"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2.75"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2.75"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2.75"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2.75"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2.75"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2.75"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2.75"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2.75"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2.75"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2.75"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2.75"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2.75"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2.75"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2.75"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2.75"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2.75"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2.75"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2.75"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2.75"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2.75"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2.75"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2.75"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2.75"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2.75"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2.75"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2.75"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2.75"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2.75"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2.75"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2.75"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2.75"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2.75"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2.75"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2.75"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2.75"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2.75"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2.75"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2.75"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2.75"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2.75"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2.75"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2.75"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2.75"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2.75"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2.75"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2.75"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2.75"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2.75"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2.75"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2.75"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2.75"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2.75"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2.75"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2.75"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2.75"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2.75"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2.75"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2.75"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2.75"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2.75"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2.75"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2.75"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2.75"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2.75"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2.75"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2.75"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2.75"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2.75"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2.75"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2.75"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2.75"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2.75"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2.75"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2.75"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2.75"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2.75"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2.75"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2.75"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2.75"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2.75"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2.75"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2.75"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2.75"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2.75"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2.75"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2.75"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2.75"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2.75"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2.75"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2.75"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2.75"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2.75"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2.75"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2.75"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2.75"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2.75"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2.75"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2.75"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2.75"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2.75"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2.75"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2.75"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2.75"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2.75"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2.75"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2.75"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2.75"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2.75"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2.75"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2.75"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2.75"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2.75"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2.75"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2.75"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2.75"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2.75"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2.75"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2.75"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2.75"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2.75"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2.75"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2.75"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2.75"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2.75"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2.75"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2.75"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2.75"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2.75"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2.75"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2.75"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2.75"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2.75"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2.75"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2.75"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2.75"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2.75"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2.75"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2.75"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2.75"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2.75"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2.75"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2.75"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2.75"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2.75"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2.75"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2.75"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2.75"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2.75"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2.75"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2.75"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2.75"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2.75"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2.75"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2.75"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2.75"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2.75"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2.75"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2.75"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2.75"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2.75"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2.75"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2.75"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2.75"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2.75"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2.75"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2.75"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2.75"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2.75"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2.75"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2.75"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2.75"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2.75"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2.75"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2.75"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2.75"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2.75"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2.75"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2.75"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2.75"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2.75"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2.75"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2.75"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2.75"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2.75"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2.75"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2.75"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2.75"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2.75"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2.75"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2.75"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2.75"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2.75"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2.75"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2.75"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2.75"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2.75"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2.75"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2.75"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2.75"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2.75"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2.75"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2.75"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2.75"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2.75"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2.75"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2.75"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2.75"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2.75"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2.75"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2.75"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2.75"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2.75"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2.75"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2.75"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2.75"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2.75"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2.75"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2.75"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2.75"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2.75"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2.75"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2.75"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2.75"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2.75"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2.75"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2.75"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2.75"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2.75"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2.75"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2.75"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2.75"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2.75"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2.75"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2.75"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2.75"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2.75"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2.75"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2.75"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2.75"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2.75"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2.75"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2.75"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2.75"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2.75"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2.75"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2.75"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2.75"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2.75"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2.75"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2.75"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2.75"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2.75"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2.75"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2.75"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2.75"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2.75"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2.75"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2.75"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2.75"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2.75"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2.75"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2.75"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2.75"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2.75"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2.75"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2.75"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2.75"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2.75"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2.75"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2.75"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2.75"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2.75"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2.75"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2.75"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2.75"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2.75"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2.75"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2.75"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2.75"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2.75"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2.75"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2.75"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2.75"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2.75"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2.75"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2.75"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2.75"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2.75"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2.75"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2.75"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2.75"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2.75"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2.75"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2.75"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2.75"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2.75"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2.75"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2.75"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2.75"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2.75"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2.75"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2.75"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2.75"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2.75"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2.75"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2.75"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2.75"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2.75"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2.75"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2.75"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2.75"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2.75"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2.75"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2.75"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2.75"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2.75"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2.75"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2.75"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2.75"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2.75"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2.75"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2.75"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2.75"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2.75"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2.75"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2.75"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2.75"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2.75"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2.75"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2.75"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2.75"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2.75"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2.75"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2.75"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2.75"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2.75"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2.75"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2.75"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2.75"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2.75"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2.75"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2.75"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2.75"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2.75"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2.75"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2.75"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2.75"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2.75"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2.75"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2.75"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2.75"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2.75"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2.75"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2.75"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2.75"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2.75"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2.75"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2.75"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2.75"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2.75"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2.75"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2.75"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2.75"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2.75"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2.75"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2.75"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2.75"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2.75"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2.75"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2.75"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2.75"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2.75"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2.75"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2.75"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2.75"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2.75"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2.75"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2.75"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2.75"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2.75"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2.75"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2.75"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2.75"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2.75"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2.75"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2.75"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2.75"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2.75"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2.75"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2.75"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2.75"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2.75"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2.75"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2.75"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2.75"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2.75"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2.75"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2.75"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2.75"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2.75"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2.75"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2.75"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2.75"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2.75"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2.75"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2.75"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2.75"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2.75"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2.75"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2.75"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2.75"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2.75"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2.75"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2.75"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2.75"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2.75"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2.75"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2.75"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2.75"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2.75"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2.75"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2.75"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2.75"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2.75"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2.75"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2.75"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2.75"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2.75"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2.75"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2.75"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2.75"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2.75"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2.75"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2.75"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2.75"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2.75"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2.75"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2.75"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2.75"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2.75"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2.75"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2.75"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2.75"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2.75"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2.75"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2.75"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2.75"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2.75"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2.75"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2.75"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2.75"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2.75"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2.75"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2.75"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2.75"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2.75"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2.75"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2.75"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2.75"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2.75"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2.75"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2.75"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2.75"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2.75"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2.75"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2.75"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2.75"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2.75"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2.75"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2.75"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2.75"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2.75"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2.75"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2.75"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2.75"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2.75"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2.75"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2.75"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2.75"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2.75"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2.75"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2.75"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2.75"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2.75"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2.75"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2.75"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2.75"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2.75"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2.75"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2.75"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2.75"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2.75"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2.75"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2.75"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2.75"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2.75"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2.75"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2.75"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2.75"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2.75"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2.75"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2.75"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2.75"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2.75"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2.75"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2.75"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2.75"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2.75"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2.75"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2.75"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2.75"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2.75"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2.75"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2.75"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2.75"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2.75"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2.75"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2.75"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2.75"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2.75"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2.75"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2.75"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2.75"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2.75"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2.75"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2.75"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2.75"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2.75"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2.75"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2.75"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2.75"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2.75"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2.75"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2.75"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2.75"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2.75"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2.75"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2.75"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2.75"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2.75"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2.75"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2.75"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2.75"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2.75"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2.75"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2.75"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2.75"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2.75"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2.75"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2.75"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2.75"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2.75"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2.75"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2.75"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2.75"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2.75"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2.75"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2.75"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2.75"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2.75"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2.75"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2.75"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2.75"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2.75"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2.75"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2.75"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2.75"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2.75"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2.75"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2.75"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2.75"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2.75"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2.75"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2.75"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2.75"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2.75"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2.75"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2.75"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2.75"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2.75"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2.75"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2.75"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2.75"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2.75"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2.75"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2.75"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2.75"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2.75"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2.75"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2.75"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2.75"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2.75"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2.75"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2.75"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2.75"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2.75"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2.75"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2.75"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2.75"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2.75"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2.75"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2.75"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2.75"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2.75"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2.75"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2.75"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2.75"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2.75"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2.75"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2.75"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2.75"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2.75"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2.75"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2.75"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2.75"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2.75"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2.75"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2.75"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2.75"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2.75"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2.75"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2.75"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2.75"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2.75"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2.75"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2.75"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2.75"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2.75"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2.75"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2.75"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2.75"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2.75"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2.75"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2.75"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2.75"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2.75"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2.75"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2.75"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2.75"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2.75"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2.75"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2.75"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2.75"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2.75"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2.75"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2.75"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2.75"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2.75"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2.75"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2.75"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2.75"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2.75"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2.75"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2.75"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2.75"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2.75"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2.75"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2.75"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2.75"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2.75"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2.75"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2.75"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2.75"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2.75"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2.75"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2.75"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2.75"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2.75"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2.75"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2.75"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spans="1:25" ht="12.75"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spans="1:25" ht="12.75"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spans="1:25" ht="12.75"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spans="1:25" ht="12.75"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spans="1:25" ht="12.75"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sheetData>
  <autoFilter ref="A1:O20" xr:uid="{00000000-0009-0000-0000-000000000000}">
    <filterColumn colId="0">
      <filters>
        <filter val="oportunidade-ambiental-13"/>
        <filter val="oportunidade-econômico-04"/>
        <filter val="oportunidade-econômico-05a"/>
        <filter val="oportunidade-legal-12"/>
        <filter val="oportunidade-legal-17a"/>
        <filter val="oportunidade-político-15"/>
        <filter val="oportunidade-político-16"/>
        <filter val="oportunidade-político-7a"/>
        <filter val="oportunidade-social-10a"/>
        <filter val="oportunidade-social-19"/>
        <filter val="oportunidade-social-9"/>
        <filter val="oportunidade-tecnológico-14"/>
        <filter val="oportunidade-tecnológico-1a"/>
      </filters>
    </filterColumn>
  </autoFilter>
  <conditionalFormatting sqref="H3:H20">
    <cfRule type="cellIs" dxfId="11" priority="5" operator="equal">
      <formula>"Sim"</formula>
    </cfRule>
    <cfRule type="notContainsText" dxfId="10" priority="6" operator="notContains" text="Sim">
      <formula>ISERROR(SEARCH(("Sim"),(H3)))</formula>
    </cfRule>
  </conditionalFormatting>
  <conditionalFormatting sqref="M2:M20">
    <cfRule type="cellIs" dxfId="9" priority="1" operator="equal">
      <formula>"Muito alto"</formula>
    </cfRule>
    <cfRule type="cellIs" dxfId="8" priority="2" operator="equal">
      <formula>"Alto"</formula>
    </cfRule>
    <cfRule type="cellIs" dxfId="7" priority="3" operator="equal">
      <formula>"Médio"</formula>
    </cfRule>
    <cfRule type="cellIs" dxfId="6" priority="4" operator="equal">
      <formula>"Baixo"</formula>
    </cfRule>
  </conditionalFormatting>
  <dataValidations count="3">
    <dataValidation type="list" allowBlank="1" showErrorMessage="1" sqref="H2:H20" xr:uid="{00000000-0002-0000-0000-000000000000}">
      <formula1>"Sim,Não"</formula1>
    </dataValidation>
    <dataValidation type="list" allowBlank="1" sqref="J2:K20" xr:uid="{00000000-0002-0000-0000-000001000000}">
      <formula1>"1,2,3"</formula1>
    </dataValidation>
    <dataValidation type="list" allowBlank="1" sqref="I2:I20" xr:uid="{00000000-0002-0000-0000-000002000000}">
      <formula1>"1,2,3,4,5"</formula1>
    </dataValidation>
  </dataValidations>
  <hyperlinks>
    <hyperlink ref="O2" r:id="rId1" xr:uid="{00000000-0004-0000-0000-000000000000}"/>
    <hyperlink ref="O3" r:id="rId2" xr:uid="{00000000-0004-0000-0000-000001000000}"/>
    <hyperlink ref="O4" r:id="rId3" xr:uid="{00000000-0004-0000-0000-000002000000}"/>
    <hyperlink ref="O6" r:id="rId4" xr:uid="{00000000-0004-0000-0000-000003000000}"/>
    <hyperlink ref="O7" r:id="rId5" xr:uid="{00000000-0004-0000-0000-000004000000}"/>
    <hyperlink ref="O9" r:id="rId6" xr:uid="{00000000-0004-0000-0000-000005000000}"/>
    <hyperlink ref="O11" r:id="rId7" xr:uid="{00000000-0004-0000-0000-000006000000}"/>
    <hyperlink ref="O12" r:id="rId8" xr:uid="{00000000-0004-0000-0000-000007000000}"/>
    <hyperlink ref="O13" r:id="rId9" xr:uid="{00000000-0004-0000-0000-000008000000}"/>
    <hyperlink ref="O14" r:id="rId10" xr:uid="{00000000-0004-0000-0000-000009000000}"/>
    <hyperlink ref="O16" r:id="rId11" xr:uid="{00000000-0004-0000-0000-00000A000000}"/>
    <hyperlink ref="O17" r:id="rId12" xr:uid="{00000000-0004-0000-0000-00000B000000}"/>
    <hyperlink ref="O20" r:id="rId13" xr:uid="{00000000-0004-0000-0000-00000C000000}"/>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outlinePr summaryBelow="0" summaryRight="0"/>
  </sheetPr>
  <dimension ref="A1:Y916"/>
  <sheetViews>
    <sheetView workbookViewId="0"/>
  </sheetViews>
  <sheetFormatPr defaultColWidth="12.5703125" defaultRowHeight="15.75" customHeight="1" x14ac:dyDescent="0.2"/>
  <cols>
    <col min="1" max="1" width="15.140625" customWidth="1"/>
    <col min="2" max="2" width="22.5703125" customWidth="1"/>
    <col min="3" max="3" width="50.140625" customWidth="1"/>
    <col min="4" max="5" width="25.140625" hidden="1" customWidth="1"/>
    <col min="6" max="6" width="50.140625" hidden="1" customWidth="1"/>
    <col min="7" max="7" width="15.140625" customWidth="1"/>
    <col min="8" max="8" width="12.5703125" hidden="1" customWidth="1"/>
    <col min="9" max="10" width="15.140625" hidden="1" customWidth="1"/>
    <col min="11" max="11" width="18.85546875" hidden="1" customWidth="1"/>
    <col min="12" max="12" width="12.5703125" hidden="1" customWidth="1"/>
    <col min="13" max="13" width="15.140625" hidden="1" customWidth="1"/>
    <col min="14" max="15" width="50.140625" customWidth="1"/>
  </cols>
  <sheetData>
    <row r="1" spans="1:25" ht="25.5" x14ac:dyDescent="0.2">
      <c r="A1" s="1" t="s">
        <v>0</v>
      </c>
      <c r="B1" s="1" t="s">
        <v>1</v>
      </c>
      <c r="C1" s="1" t="s">
        <v>2</v>
      </c>
      <c r="D1" s="1" t="s">
        <v>3</v>
      </c>
      <c r="E1" s="1" t="s">
        <v>130</v>
      </c>
      <c r="F1" s="1" t="s">
        <v>5</v>
      </c>
      <c r="G1" s="1" t="s">
        <v>6</v>
      </c>
      <c r="H1" s="2" t="s">
        <v>7</v>
      </c>
      <c r="I1" s="2" t="s">
        <v>8</v>
      </c>
      <c r="J1" s="2" t="s">
        <v>9</v>
      </c>
      <c r="K1" s="2" t="s">
        <v>10</v>
      </c>
      <c r="L1" s="1" t="s">
        <v>11</v>
      </c>
      <c r="M1" s="1" t="s">
        <v>12</v>
      </c>
      <c r="N1" s="1" t="s">
        <v>13</v>
      </c>
      <c r="O1" s="1" t="s">
        <v>14</v>
      </c>
      <c r="P1" s="3"/>
      <c r="Q1" s="3"/>
      <c r="R1" s="3"/>
      <c r="S1" s="3"/>
      <c r="T1" s="3"/>
      <c r="U1" s="3"/>
      <c r="V1" s="3"/>
      <c r="W1" s="3"/>
      <c r="X1" s="3"/>
      <c r="Y1" s="3"/>
    </row>
    <row r="2" spans="1:25" ht="229.5" x14ac:dyDescent="0.2">
      <c r="A2" s="4" t="s">
        <v>131</v>
      </c>
      <c r="B2" s="4" t="s">
        <v>132</v>
      </c>
      <c r="C2" s="4" t="s">
        <v>133</v>
      </c>
      <c r="D2" s="4" t="s">
        <v>131</v>
      </c>
      <c r="E2" s="5" t="s">
        <v>132</v>
      </c>
      <c r="F2" s="4" t="s">
        <v>134</v>
      </c>
      <c r="G2" s="4" t="s">
        <v>20</v>
      </c>
      <c r="H2" s="6" t="s">
        <v>21</v>
      </c>
      <c r="I2" s="4"/>
      <c r="J2" s="4"/>
      <c r="K2" s="4"/>
      <c r="L2" s="4">
        <f t="shared" ref="L2:L20" si="0">SUM(I2:K2)</f>
        <v>0</v>
      </c>
      <c r="M2" s="4" t="str">
        <f t="shared" ref="M2:M20" si="1">IF(L2&gt;=9,"Muito Alto",IF(L2&gt;=7,"Alto",IF(L2&gt;=5,"Médio","Baixo")))</f>
        <v>Baixo</v>
      </c>
      <c r="N2" s="9" t="s">
        <v>135</v>
      </c>
      <c r="O2" s="7" t="s">
        <v>136</v>
      </c>
      <c r="P2" s="4"/>
      <c r="Q2" s="4"/>
      <c r="R2" s="4"/>
      <c r="S2" s="4"/>
      <c r="T2" s="4"/>
      <c r="U2" s="4"/>
      <c r="V2" s="4"/>
      <c r="W2" s="4"/>
      <c r="X2" s="4"/>
      <c r="Y2" s="4"/>
    </row>
    <row r="3" spans="1:25" ht="242.25" x14ac:dyDescent="0.2">
      <c r="A3" s="4" t="s">
        <v>137</v>
      </c>
      <c r="B3" s="4" t="s">
        <v>138</v>
      </c>
      <c r="C3" s="4" t="s">
        <v>139</v>
      </c>
      <c r="D3" s="4" t="s">
        <v>137</v>
      </c>
      <c r="E3" s="5" t="s">
        <v>138</v>
      </c>
      <c r="F3" s="4" t="s">
        <v>140</v>
      </c>
      <c r="G3" s="4" t="s">
        <v>28</v>
      </c>
      <c r="H3" s="6" t="s">
        <v>21</v>
      </c>
      <c r="I3" s="4"/>
      <c r="J3" s="4"/>
      <c r="K3" s="4"/>
      <c r="L3" s="4">
        <f t="shared" si="0"/>
        <v>0</v>
      </c>
      <c r="M3" s="4" t="str">
        <f t="shared" si="1"/>
        <v>Baixo</v>
      </c>
      <c r="N3" s="9" t="s">
        <v>141</v>
      </c>
      <c r="O3" s="7" t="s">
        <v>142</v>
      </c>
      <c r="P3" s="4"/>
      <c r="Q3" s="4"/>
      <c r="R3" s="4"/>
      <c r="S3" s="4"/>
      <c r="T3" s="4"/>
      <c r="U3" s="4"/>
      <c r="V3" s="4"/>
      <c r="W3" s="4"/>
      <c r="X3" s="4"/>
      <c r="Y3" s="4"/>
    </row>
    <row r="4" spans="1:25" ht="242.25" x14ac:dyDescent="0.2">
      <c r="A4" s="4" t="s">
        <v>143</v>
      </c>
      <c r="B4" s="4" t="s">
        <v>144</v>
      </c>
      <c r="C4" s="4" t="s">
        <v>145</v>
      </c>
      <c r="D4" s="4" t="s">
        <v>146</v>
      </c>
      <c r="E4" s="8" t="s">
        <v>147</v>
      </c>
      <c r="F4" s="4" t="s">
        <v>148</v>
      </c>
      <c r="G4" s="4" t="s">
        <v>28</v>
      </c>
      <c r="H4" s="6" t="s">
        <v>21</v>
      </c>
      <c r="I4" s="4"/>
      <c r="J4" s="4"/>
      <c r="K4" s="4"/>
      <c r="L4" s="4">
        <f t="shared" si="0"/>
        <v>0</v>
      </c>
      <c r="M4" s="4" t="str">
        <f t="shared" si="1"/>
        <v>Baixo</v>
      </c>
      <c r="N4" s="9" t="s">
        <v>149</v>
      </c>
      <c r="O4" s="7" t="s">
        <v>150</v>
      </c>
      <c r="P4" s="4"/>
      <c r="Q4" s="4"/>
      <c r="R4" s="4"/>
      <c r="S4" s="4"/>
      <c r="T4" s="4"/>
      <c r="U4" s="4"/>
      <c r="V4" s="4"/>
      <c r="W4" s="4"/>
      <c r="X4" s="4"/>
      <c r="Y4" s="4"/>
    </row>
    <row r="5" spans="1:25" ht="255" x14ac:dyDescent="0.2">
      <c r="A5" s="4" t="s">
        <v>151</v>
      </c>
      <c r="B5" s="4" t="s">
        <v>152</v>
      </c>
      <c r="C5" s="4" t="s">
        <v>153</v>
      </c>
      <c r="D5" s="4" t="s">
        <v>151</v>
      </c>
      <c r="E5" s="5" t="s">
        <v>152</v>
      </c>
      <c r="F5" s="4" t="s">
        <v>154</v>
      </c>
      <c r="G5" s="4" t="s">
        <v>46</v>
      </c>
      <c r="H5" s="6" t="s">
        <v>21</v>
      </c>
      <c r="I5" s="4"/>
      <c r="J5" s="4"/>
      <c r="K5" s="4"/>
      <c r="L5" s="4">
        <f t="shared" si="0"/>
        <v>0</v>
      </c>
      <c r="M5" s="4" t="str">
        <f t="shared" si="1"/>
        <v>Baixo</v>
      </c>
      <c r="N5" s="9" t="s">
        <v>155</v>
      </c>
      <c r="O5" s="7" t="s">
        <v>156</v>
      </c>
      <c r="P5" s="4"/>
      <c r="Q5" s="4"/>
      <c r="R5" s="4"/>
      <c r="S5" s="4"/>
      <c r="T5" s="4"/>
      <c r="U5" s="4"/>
      <c r="V5" s="4"/>
      <c r="W5" s="4"/>
      <c r="X5" s="4"/>
      <c r="Y5" s="4"/>
    </row>
    <row r="6" spans="1:25" ht="242.25" x14ac:dyDescent="0.2">
      <c r="A6" s="4" t="s">
        <v>157</v>
      </c>
      <c r="B6" s="4" t="s">
        <v>158</v>
      </c>
      <c r="C6" s="4" t="s">
        <v>159</v>
      </c>
      <c r="D6" s="4" t="s">
        <v>157</v>
      </c>
      <c r="E6" s="5" t="s">
        <v>158</v>
      </c>
      <c r="F6" s="4" t="s">
        <v>160</v>
      </c>
      <c r="G6" s="4" t="s">
        <v>46</v>
      </c>
      <c r="H6" s="6" t="s">
        <v>21</v>
      </c>
      <c r="I6" s="4"/>
      <c r="J6" s="4"/>
      <c r="K6" s="4"/>
      <c r="L6" s="4">
        <f t="shared" si="0"/>
        <v>0</v>
      </c>
      <c r="M6" s="4" t="str">
        <f t="shared" si="1"/>
        <v>Baixo</v>
      </c>
      <c r="N6" s="9" t="s">
        <v>161</v>
      </c>
      <c r="O6" s="7" t="s">
        <v>162</v>
      </c>
      <c r="P6" s="4"/>
      <c r="Q6" s="4"/>
      <c r="R6" s="4"/>
      <c r="S6" s="4"/>
      <c r="T6" s="4"/>
      <c r="U6" s="4"/>
      <c r="V6" s="4"/>
      <c r="W6" s="4"/>
      <c r="X6" s="4"/>
      <c r="Y6" s="4"/>
    </row>
    <row r="7" spans="1:25" ht="267.75" x14ac:dyDescent="0.2">
      <c r="A7" s="4" t="s">
        <v>163</v>
      </c>
      <c r="B7" s="4" t="s">
        <v>164</v>
      </c>
      <c r="C7" s="4" t="s">
        <v>165</v>
      </c>
      <c r="D7" s="4" t="s">
        <v>166</v>
      </c>
      <c r="E7" s="8" t="s">
        <v>167</v>
      </c>
      <c r="F7" s="4" t="s">
        <v>168</v>
      </c>
      <c r="G7" s="4" t="s">
        <v>66</v>
      </c>
      <c r="H7" s="6" t="s">
        <v>21</v>
      </c>
      <c r="I7" s="4"/>
      <c r="J7" s="4"/>
      <c r="K7" s="4"/>
      <c r="L7" s="4">
        <f t="shared" si="0"/>
        <v>0</v>
      </c>
      <c r="M7" s="4" t="str">
        <f t="shared" si="1"/>
        <v>Baixo</v>
      </c>
      <c r="N7" s="4" t="s">
        <v>169</v>
      </c>
      <c r="O7" s="7" t="s">
        <v>170</v>
      </c>
      <c r="P7" s="4"/>
      <c r="Q7" s="4"/>
      <c r="R7" s="4"/>
      <c r="S7" s="4"/>
      <c r="T7" s="4"/>
      <c r="U7" s="4"/>
      <c r="V7" s="4"/>
      <c r="W7" s="4"/>
      <c r="X7" s="4"/>
      <c r="Y7" s="4"/>
    </row>
    <row r="8" spans="1:25" ht="216.75" x14ac:dyDescent="0.2">
      <c r="A8" s="4" t="s">
        <v>171</v>
      </c>
      <c r="B8" s="4" t="s">
        <v>172</v>
      </c>
      <c r="C8" s="4" t="s">
        <v>173</v>
      </c>
      <c r="D8" s="4" t="s">
        <v>171</v>
      </c>
      <c r="E8" s="5" t="s">
        <v>172</v>
      </c>
      <c r="F8" s="4" t="s">
        <v>174</v>
      </c>
      <c r="G8" s="4" t="s">
        <v>66</v>
      </c>
      <c r="H8" s="6" t="s">
        <v>21</v>
      </c>
      <c r="I8" s="4"/>
      <c r="J8" s="4"/>
      <c r="K8" s="4"/>
      <c r="L8" s="4">
        <f t="shared" si="0"/>
        <v>0</v>
      </c>
      <c r="M8" s="4" t="str">
        <f t="shared" si="1"/>
        <v>Baixo</v>
      </c>
      <c r="N8" s="4" t="s">
        <v>175</v>
      </c>
      <c r="O8" s="7" t="s">
        <v>176</v>
      </c>
      <c r="P8" s="4"/>
      <c r="Q8" s="4"/>
      <c r="R8" s="4"/>
      <c r="S8" s="4"/>
      <c r="T8" s="4"/>
      <c r="U8" s="4"/>
      <c r="V8" s="4"/>
      <c r="W8" s="4"/>
      <c r="X8" s="4"/>
      <c r="Y8" s="4"/>
    </row>
    <row r="9" spans="1:25" ht="216.75" x14ac:dyDescent="0.2">
      <c r="A9" s="4" t="s">
        <v>177</v>
      </c>
      <c r="B9" s="4" t="s">
        <v>178</v>
      </c>
      <c r="C9" s="4" t="s">
        <v>179</v>
      </c>
      <c r="D9" s="4" t="s">
        <v>177</v>
      </c>
      <c r="E9" s="5" t="s">
        <v>178</v>
      </c>
      <c r="F9" s="4" t="s">
        <v>180</v>
      </c>
      <c r="G9" s="4" t="s">
        <v>66</v>
      </c>
      <c r="H9" s="6" t="s">
        <v>21</v>
      </c>
      <c r="I9" s="4"/>
      <c r="J9" s="4"/>
      <c r="K9" s="4"/>
      <c r="L9" s="4">
        <f t="shared" si="0"/>
        <v>0</v>
      </c>
      <c r="M9" s="4" t="str">
        <f t="shared" si="1"/>
        <v>Baixo</v>
      </c>
      <c r="N9" s="4" t="s">
        <v>181</v>
      </c>
      <c r="O9" s="7" t="s">
        <v>182</v>
      </c>
      <c r="P9" s="4"/>
      <c r="Q9" s="4"/>
      <c r="R9" s="4"/>
      <c r="S9" s="4"/>
      <c r="T9" s="4"/>
      <c r="U9" s="4"/>
      <c r="V9" s="4"/>
      <c r="W9" s="4"/>
      <c r="X9" s="4"/>
      <c r="Y9" s="4"/>
    </row>
    <row r="10" spans="1:25" ht="306" x14ac:dyDescent="0.2">
      <c r="A10" s="4" t="s">
        <v>183</v>
      </c>
      <c r="B10" s="4" t="s">
        <v>184</v>
      </c>
      <c r="C10" s="4" t="s">
        <v>185</v>
      </c>
      <c r="D10" s="4" t="s">
        <v>186</v>
      </c>
      <c r="E10" s="8" t="s">
        <v>187</v>
      </c>
      <c r="F10" s="4" t="s">
        <v>188</v>
      </c>
      <c r="G10" s="4" t="s">
        <v>88</v>
      </c>
      <c r="H10" s="6" t="s">
        <v>21</v>
      </c>
      <c r="I10" s="4"/>
      <c r="J10" s="4"/>
      <c r="K10" s="4"/>
      <c r="L10" s="4">
        <f t="shared" si="0"/>
        <v>0</v>
      </c>
      <c r="M10" s="4" t="str">
        <f t="shared" si="1"/>
        <v>Baixo</v>
      </c>
      <c r="N10" s="4" t="s">
        <v>189</v>
      </c>
      <c r="O10" s="7" t="s">
        <v>190</v>
      </c>
      <c r="P10" s="4"/>
      <c r="Q10" s="4"/>
      <c r="R10" s="4"/>
      <c r="S10" s="4"/>
      <c r="T10" s="4"/>
      <c r="U10" s="4"/>
      <c r="V10" s="4"/>
      <c r="W10" s="4"/>
      <c r="X10" s="4"/>
      <c r="Y10" s="4"/>
    </row>
    <row r="11" spans="1:25" ht="280.5" x14ac:dyDescent="0.2">
      <c r="A11" s="4" t="s">
        <v>191</v>
      </c>
      <c r="B11" s="4" t="s">
        <v>192</v>
      </c>
      <c r="C11" s="4" t="s">
        <v>193</v>
      </c>
      <c r="D11" s="4" t="s">
        <v>194</v>
      </c>
      <c r="E11" s="10" t="s">
        <v>195</v>
      </c>
      <c r="F11" s="4" t="s">
        <v>196</v>
      </c>
      <c r="G11" s="4" t="s">
        <v>88</v>
      </c>
      <c r="H11" s="6" t="s">
        <v>21</v>
      </c>
      <c r="I11" s="4"/>
      <c r="J11" s="4"/>
      <c r="K11" s="4"/>
      <c r="L11" s="4">
        <f t="shared" si="0"/>
        <v>0</v>
      </c>
      <c r="M11" s="4" t="str">
        <f t="shared" si="1"/>
        <v>Baixo</v>
      </c>
      <c r="N11" s="4" t="s">
        <v>197</v>
      </c>
      <c r="O11" s="7" t="s">
        <v>198</v>
      </c>
      <c r="P11" s="4"/>
      <c r="Q11" s="4"/>
      <c r="R11" s="4"/>
      <c r="S11" s="4"/>
      <c r="T11" s="4"/>
      <c r="U11" s="4"/>
      <c r="V11" s="4"/>
      <c r="W11" s="4"/>
      <c r="X11" s="4"/>
      <c r="Y11" s="4"/>
    </row>
    <row r="12" spans="1:25" ht="191.25" x14ac:dyDescent="0.2">
      <c r="A12" s="4" t="s">
        <v>199</v>
      </c>
      <c r="B12" s="4" t="s">
        <v>200</v>
      </c>
      <c r="C12" s="4" t="s">
        <v>201</v>
      </c>
      <c r="D12" s="4" t="s">
        <v>199</v>
      </c>
      <c r="E12" s="5" t="s">
        <v>200</v>
      </c>
      <c r="F12" s="4" t="s">
        <v>202</v>
      </c>
      <c r="G12" s="4" t="s">
        <v>88</v>
      </c>
      <c r="H12" s="6" t="s">
        <v>21</v>
      </c>
      <c r="I12" s="4"/>
      <c r="J12" s="4"/>
      <c r="K12" s="4"/>
      <c r="L12" s="4">
        <f t="shared" si="0"/>
        <v>0</v>
      </c>
      <c r="M12" s="4" t="str">
        <f t="shared" si="1"/>
        <v>Baixo</v>
      </c>
      <c r="N12" s="4" t="s">
        <v>203</v>
      </c>
      <c r="O12" s="7" t="s">
        <v>204</v>
      </c>
      <c r="P12" s="4"/>
      <c r="Q12" s="4"/>
      <c r="R12" s="4"/>
      <c r="S12" s="4"/>
      <c r="T12" s="4"/>
      <c r="U12" s="4"/>
      <c r="V12" s="4"/>
      <c r="W12" s="4"/>
      <c r="X12" s="4"/>
      <c r="Y12" s="4"/>
    </row>
    <row r="13" spans="1:25" ht="229.5" x14ac:dyDescent="0.2">
      <c r="A13" s="4" t="s">
        <v>205</v>
      </c>
      <c r="B13" s="4" t="s">
        <v>206</v>
      </c>
      <c r="C13" s="4" t="s">
        <v>207</v>
      </c>
      <c r="D13" s="4" t="s">
        <v>205</v>
      </c>
      <c r="E13" s="5" t="s">
        <v>206</v>
      </c>
      <c r="F13" s="4" t="s">
        <v>208</v>
      </c>
      <c r="G13" s="4" t="s">
        <v>115</v>
      </c>
      <c r="H13" s="6" t="s">
        <v>21</v>
      </c>
      <c r="I13" s="4"/>
      <c r="J13" s="4"/>
      <c r="K13" s="4"/>
      <c r="L13" s="4">
        <f t="shared" si="0"/>
        <v>0</v>
      </c>
      <c r="M13" s="4" t="str">
        <f t="shared" si="1"/>
        <v>Baixo</v>
      </c>
      <c r="N13" s="4" t="s">
        <v>209</v>
      </c>
      <c r="O13" s="7" t="s">
        <v>210</v>
      </c>
      <c r="P13" s="4"/>
      <c r="Q13" s="4"/>
      <c r="R13" s="4"/>
      <c r="S13" s="4"/>
      <c r="T13" s="4"/>
      <c r="U13" s="4"/>
      <c r="V13" s="4"/>
      <c r="W13" s="4"/>
      <c r="X13" s="4"/>
      <c r="Y13" s="4"/>
    </row>
    <row r="14" spans="1:25" ht="229.5" x14ac:dyDescent="0.2">
      <c r="A14" s="4" t="s">
        <v>211</v>
      </c>
      <c r="B14" s="4" t="s">
        <v>212</v>
      </c>
      <c r="C14" s="4" t="s">
        <v>213</v>
      </c>
      <c r="D14" s="4" t="s">
        <v>211</v>
      </c>
      <c r="E14" s="5" t="s">
        <v>212</v>
      </c>
      <c r="F14" s="4" t="s">
        <v>214</v>
      </c>
      <c r="G14" s="4" t="s">
        <v>115</v>
      </c>
      <c r="H14" s="6" t="s">
        <v>21</v>
      </c>
      <c r="I14" s="4"/>
      <c r="J14" s="4"/>
      <c r="K14" s="4"/>
      <c r="L14" s="4">
        <f t="shared" si="0"/>
        <v>0</v>
      </c>
      <c r="M14" s="4" t="str">
        <f t="shared" si="1"/>
        <v>Baixo</v>
      </c>
      <c r="N14" s="4" t="s">
        <v>215</v>
      </c>
      <c r="O14" s="7" t="s">
        <v>216</v>
      </c>
      <c r="P14" s="4"/>
      <c r="Q14" s="4"/>
      <c r="R14" s="4"/>
      <c r="S14" s="4"/>
      <c r="T14" s="4"/>
      <c r="U14" s="4"/>
      <c r="V14" s="4"/>
      <c r="W14" s="4"/>
      <c r="X14" s="4"/>
      <c r="Y14" s="4"/>
    </row>
    <row r="15" spans="1:25" ht="89.25" hidden="1" x14ac:dyDescent="0.2">
      <c r="A15" s="4"/>
      <c r="B15" s="8"/>
      <c r="C15" s="4"/>
      <c r="D15" s="4" t="s">
        <v>217</v>
      </c>
      <c r="E15" s="8" t="s">
        <v>218</v>
      </c>
      <c r="F15" s="4" t="s">
        <v>219</v>
      </c>
      <c r="G15" s="4" t="s">
        <v>28</v>
      </c>
      <c r="H15" s="6" t="s">
        <v>21</v>
      </c>
      <c r="I15" s="4"/>
      <c r="J15" s="4"/>
      <c r="K15" s="4"/>
      <c r="L15" s="4">
        <f t="shared" si="0"/>
        <v>0</v>
      </c>
      <c r="M15" s="4" t="str">
        <f t="shared" si="1"/>
        <v>Baixo</v>
      </c>
      <c r="N15" s="4"/>
      <c r="O15" s="4"/>
      <c r="P15" s="4"/>
      <c r="Q15" s="4"/>
      <c r="R15" s="4"/>
      <c r="S15" s="4"/>
      <c r="T15" s="4"/>
      <c r="U15" s="4"/>
      <c r="V15" s="4"/>
      <c r="W15" s="4"/>
      <c r="X15" s="4"/>
      <c r="Y15" s="4"/>
    </row>
    <row r="16" spans="1:25" ht="102" hidden="1" x14ac:dyDescent="0.2">
      <c r="A16" s="4"/>
      <c r="B16" s="8"/>
      <c r="C16" s="4"/>
      <c r="D16" s="4" t="s">
        <v>220</v>
      </c>
      <c r="E16" s="8" t="s">
        <v>221</v>
      </c>
      <c r="F16" s="4" t="s">
        <v>222</v>
      </c>
      <c r="G16" s="4" t="s">
        <v>66</v>
      </c>
      <c r="H16" s="6" t="s">
        <v>21</v>
      </c>
      <c r="I16" s="4"/>
      <c r="J16" s="4"/>
      <c r="K16" s="4"/>
      <c r="L16" s="4">
        <f t="shared" si="0"/>
        <v>0</v>
      </c>
      <c r="M16" s="4" t="str">
        <f t="shared" si="1"/>
        <v>Baixo</v>
      </c>
      <c r="N16" s="4"/>
      <c r="O16" s="4"/>
      <c r="P16" s="4"/>
      <c r="Q16" s="4"/>
      <c r="R16" s="4"/>
      <c r="S16" s="4"/>
      <c r="T16" s="4"/>
      <c r="U16" s="4"/>
      <c r="V16" s="4"/>
      <c r="W16" s="4"/>
      <c r="X16" s="4"/>
      <c r="Y16" s="4"/>
    </row>
    <row r="17" spans="1:25" ht="89.25" hidden="1" x14ac:dyDescent="0.2">
      <c r="A17" s="4"/>
      <c r="B17" s="8"/>
      <c r="C17" s="4"/>
      <c r="D17" s="4" t="s">
        <v>223</v>
      </c>
      <c r="E17" s="8" t="s">
        <v>224</v>
      </c>
      <c r="F17" s="4" t="s">
        <v>225</v>
      </c>
      <c r="G17" s="4" t="s">
        <v>88</v>
      </c>
      <c r="H17" s="6" t="s">
        <v>21</v>
      </c>
      <c r="I17" s="4"/>
      <c r="J17" s="4"/>
      <c r="K17" s="4"/>
      <c r="L17" s="4">
        <f t="shared" si="0"/>
        <v>0</v>
      </c>
      <c r="M17" s="4" t="str">
        <f t="shared" si="1"/>
        <v>Baixo</v>
      </c>
      <c r="N17" s="4"/>
      <c r="O17" s="4"/>
      <c r="P17" s="4"/>
      <c r="Q17" s="4"/>
      <c r="R17" s="4"/>
      <c r="S17" s="4"/>
      <c r="T17" s="4"/>
      <c r="U17" s="4"/>
      <c r="V17" s="4"/>
      <c r="W17" s="4"/>
      <c r="X17" s="4"/>
      <c r="Y17" s="4"/>
    </row>
    <row r="18" spans="1:25" ht="89.25" hidden="1" x14ac:dyDescent="0.2">
      <c r="A18" s="4"/>
      <c r="B18" s="8"/>
      <c r="C18" s="4"/>
      <c r="D18" s="4" t="s">
        <v>226</v>
      </c>
      <c r="E18" s="8" t="s">
        <v>227</v>
      </c>
      <c r="F18" s="4" t="s">
        <v>228</v>
      </c>
      <c r="G18" s="4" t="s">
        <v>88</v>
      </c>
      <c r="H18" s="6" t="s">
        <v>21</v>
      </c>
      <c r="I18" s="4"/>
      <c r="J18" s="4"/>
      <c r="K18" s="4"/>
      <c r="L18" s="4">
        <f t="shared" si="0"/>
        <v>0</v>
      </c>
      <c r="M18" s="4" t="str">
        <f t="shared" si="1"/>
        <v>Baixo</v>
      </c>
      <c r="N18" s="4"/>
      <c r="O18" s="4"/>
      <c r="P18" s="4"/>
      <c r="Q18" s="4"/>
      <c r="R18" s="4"/>
      <c r="S18" s="4"/>
      <c r="T18" s="4"/>
      <c r="U18" s="4"/>
      <c r="V18" s="4"/>
      <c r="W18" s="4"/>
      <c r="X18" s="4"/>
      <c r="Y18" s="4"/>
    </row>
    <row r="19" spans="1:25" ht="89.25" hidden="1" x14ac:dyDescent="0.2">
      <c r="A19" s="4"/>
      <c r="B19" s="10"/>
      <c r="C19" s="4"/>
      <c r="D19" s="4" t="s">
        <v>229</v>
      </c>
      <c r="E19" s="10" t="s">
        <v>230</v>
      </c>
      <c r="F19" s="4" t="s">
        <v>231</v>
      </c>
      <c r="G19" s="4" t="s">
        <v>88</v>
      </c>
      <c r="H19" s="6" t="s">
        <v>21</v>
      </c>
      <c r="I19" s="4"/>
      <c r="J19" s="4"/>
      <c r="K19" s="4"/>
      <c r="L19" s="4">
        <f t="shared" si="0"/>
        <v>0</v>
      </c>
      <c r="M19" s="4" t="str">
        <f t="shared" si="1"/>
        <v>Baixo</v>
      </c>
      <c r="N19" s="4"/>
      <c r="O19" s="4"/>
      <c r="P19" s="4"/>
      <c r="Q19" s="4"/>
      <c r="R19" s="4"/>
      <c r="S19" s="4"/>
      <c r="T19" s="4"/>
      <c r="U19" s="4"/>
      <c r="V19" s="4"/>
      <c r="W19" s="4"/>
      <c r="X19" s="4"/>
      <c r="Y19" s="4"/>
    </row>
    <row r="20" spans="1:25" ht="76.5" hidden="1" x14ac:dyDescent="0.2">
      <c r="A20" s="4"/>
      <c r="B20" s="10"/>
      <c r="C20" s="4"/>
      <c r="D20" s="4" t="s">
        <v>232</v>
      </c>
      <c r="E20" s="10" t="s">
        <v>233</v>
      </c>
      <c r="F20" s="4" t="s">
        <v>234</v>
      </c>
      <c r="G20" s="4" t="s">
        <v>88</v>
      </c>
      <c r="H20" s="6" t="s">
        <v>21</v>
      </c>
      <c r="I20" s="4"/>
      <c r="J20" s="4"/>
      <c r="K20" s="4"/>
      <c r="L20" s="4">
        <f t="shared" si="0"/>
        <v>0</v>
      </c>
      <c r="M20" s="4" t="str">
        <f t="shared" si="1"/>
        <v>Baixo</v>
      </c>
      <c r="N20" s="4"/>
      <c r="O20" s="4"/>
      <c r="P20" s="4"/>
      <c r="Q20" s="4"/>
      <c r="R20" s="4"/>
      <c r="S20" s="4"/>
      <c r="T20" s="4"/>
      <c r="U20" s="4"/>
      <c r="V20" s="4"/>
      <c r="W20" s="4"/>
      <c r="X20" s="4"/>
      <c r="Y20" s="4"/>
    </row>
    <row r="21" spans="1:25" ht="12.75" x14ac:dyDescent="0.2">
      <c r="A21" s="4"/>
      <c r="B21" s="4"/>
      <c r="C21" s="4"/>
      <c r="D21" s="4"/>
      <c r="E21" s="4"/>
      <c r="F21" s="4"/>
      <c r="G21" s="4"/>
      <c r="H21" s="4"/>
      <c r="I21" s="4"/>
      <c r="J21" s="4"/>
      <c r="K21" s="4"/>
      <c r="L21" s="4"/>
      <c r="M21" s="4"/>
      <c r="N21" s="4"/>
      <c r="O21" s="4"/>
      <c r="P21" s="4"/>
      <c r="Q21" s="4"/>
      <c r="R21" s="4"/>
      <c r="S21" s="4"/>
      <c r="T21" s="4"/>
      <c r="U21" s="4"/>
      <c r="V21" s="4"/>
      <c r="W21" s="4"/>
      <c r="X21" s="4"/>
      <c r="Y21" s="4"/>
    </row>
    <row r="22" spans="1:25" ht="12.75" x14ac:dyDescent="0.2">
      <c r="A22" s="4"/>
      <c r="B22" s="4"/>
      <c r="C22" s="4"/>
      <c r="D22" s="4"/>
      <c r="E22" s="4"/>
      <c r="F22" s="4"/>
      <c r="G22" s="4"/>
      <c r="H22" s="4"/>
      <c r="I22" s="4"/>
      <c r="J22" s="4"/>
      <c r="K22" s="4"/>
      <c r="L22" s="4"/>
      <c r="M22" s="4"/>
      <c r="N22" s="4"/>
      <c r="O22" s="4"/>
      <c r="P22" s="4"/>
      <c r="Q22" s="4"/>
      <c r="R22" s="4"/>
      <c r="S22" s="4"/>
      <c r="T22" s="4"/>
      <c r="U22" s="4"/>
      <c r="V22" s="4"/>
      <c r="W22" s="4"/>
      <c r="X22" s="4"/>
      <c r="Y22" s="4"/>
    </row>
    <row r="23" spans="1:25" ht="12.75" x14ac:dyDescent="0.2">
      <c r="A23" s="4"/>
      <c r="B23" s="4"/>
      <c r="C23" s="4"/>
      <c r="D23" s="4"/>
      <c r="E23" s="4"/>
      <c r="F23" s="4"/>
      <c r="G23" s="4"/>
      <c r="H23" s="4"/>
      <c r="I23" s="4"/>
      <c r="J23" s="4"/>
      <c r="K23" s="4"/>
      <c r="L23" s="4"/>
      <c r="M23" s="4"/>
      <c r="N23" s="4"/>
      <c r="O23" s="4"/>
      <c r="P23" s="4"/>
      <c r="Q23" s="4"/>
      <c r="R23" s="4"/>
      <c r="S23" s="4"/>
      <c r="T23" s="4"/>
      <c r="U23" s="4"/>
      <c r="V23" s="4"/>
      <c r="W23" s="4"/>
      <c r="X23" s="4"/>
      <c r="Y23" s="4"/>
    </row>
    <row r="24" spans="1:25" ht="12.75" x14ac:dyDescent="0.2">
      <c r="A24" s="4"/>
      <c r="B24" s="4"/>
      <c r="C24" s="4"/>
      <c r="D24" s="4"/>
      <c r="E24" s="4"/>
      <c r="F24" s="4"/>
      <c r="G24" s="4"/>
      <c r="H24" s="4"/>
      <c r="I24" s="4"/>
      <c r="J24" s="4"/>
      <c r="K24" s="4"/>
      <c r="L24" s="4"/>
      <c r="M24" s="4"/>
      <c r="N24" s="4"/>
      <c r="O24" s="4"/>
      <c r="P24" s="4"/>
      <c r="Q24" s="4"/>
      <c r="R24" s="4"/>
      <c r="S24" s="4"/>
      <c r="T24" s="4"/>
      <c r="U24" s="4"/>
      <c r="V24" s="4"/>
      <c r="W24" s="4"/>
      <c r="X24" s="4"/>
      <c r="Y24" s="4"/>
    </row>
    <row r="25" spans="1:25" ht="12.75" x14ac:dyDescent="0.2">
      <c r="A25" s="4"/>
      <c r="B25" s="4"/>
      <c r="C25" s="4"/>
      <c r="D25" s="4"/>
      <c r="E25" s="4"/>
      <c r="F25" s="4"/>
      <c r="G25" s="4"/>
      <c r="H25" s="4"/>
      <c r="I25" s="4"/>
      <c r="J25" s="4"/>
      <c r="K25" s="4"/>
      <c r="L25" s="4"/>
      <c r="M25" s="4"/>
      <c r="N25" s="4"/>
      <c r="O25" s="4"/>
      <c r="P25" s="4"/>
      <c r="Q25" s="4"/>
      <c r="R25" s="4"/>
      <c r="S25" s="4"/>
      <c r="T25" s="4"/>
      <c r="U25" s="4"/>
      <c r="V25" s="4"/>
      <c r="W25" s="4"/>
      <c r="X25" s="4"/>
      <c r="Y25" s="4"/>
    </row>
    <row r="26" spans="1:25" ht="12.75" x14ac:dyDescent="0.2">
      <c r="A26" s="4"/>
      <c r="B26" s="4"/>
      <c r="C26" s="4"/>
      <c r="D26" s="4"/>
      <c r="E26" s="4"/>
      <c r="F26" s="4"/>
      <c r="G26" s="4"/>
      <c r="H26" s="4"/>
      <c r="I26" s="4"/>
      <c r="J26" s="4"/>
      <c r="K26" s="4"/>
      <c r="L26" s="4"/>
      <c r="M26" s="4"/>
      <c r="N26" s="4"/>
      <c r="O26" s="4"/>
      <c r="P26" s="4"/>
      <c r="Q26" s="4"/>
      <c r="R26" s="4"/>
      <c r="S26" s="4"/>
      <c r="T26" s="4"/>
      <c r="U26" s="4"/>
      <c r="V26" s="4"/>
      <c r="W26" s="4"/>
      <c r="X26" s="4"/>
      <c r="Y26" s="4"/>
    </row>
    <row r="27" spans="1:25" ht="12.75" x14ac:dyDescent="0.2">
      <c r="A27" s="4"/>
      <c r="B27" s="4"/>
      <c r="C27" s="4"/>
      <c r="D27" s="4"/>
      <c r="E27" s="4"/>
      <c r="F27" s="4"/>
      <c r="G27" s="4"/>
      <c r="H27" s="4"/>
      <c r="I27" s="4"/>
      <c r="J27" s="4"/>
      <c r="K27" s="4"/>
      <c r="L27" s="4"/>
      <c r="M27" s="4"/>
      <c r="N27" s="4"/>
      <c r="O27" s="4"/>
      <c r="P27" s="4"/>
      <c r="Q27" s="4"/>
      <c r="R27" s="4"/>
      <c r="S27" s="4"/>
      <c r="T27" s="4"/>
      <c r="U27" s="4"/>
      <c r="V27" s="4"/>
      <c r="W27" s="4"/>
      <c r="X27" s="4"/>
      <c r="Y27" s="4"/>
    </row>
    <row r="28" spans="1:25" ht="12.75" x14ac:dyDescent="0.2">
      <c r="A28" s="4"/>
      <c r="B28" s="4"/>
      <c r="C28" s="4"/>
      <c r="D28" s="4"/>
      <c r="E28" s="4"/>
      <c r="F28" s="4"/>
      <c r="G28" s="4"/>
      <c r="H28" s="4"/>
      <c r="I28" s="4"/>
      <c r="J28" s="4"/>
      <c r="K28" s="4"/>
      <c r="L28" s="4"/>
      <c r="M28" s="4"/>
      <c r="N28" s="4"/>
      <c r="O28" s="4"/>
      <c r="P28" s="4"/>
      <c r="Q28" s="4"/>
      <c r="R28" s="4"/>
      <c r="S28" s="4"/>
      <c r="T28" s="4"/>
      <c r="U28" s="4"/>
      <c r="V28" s="4"/>
      <c r="W28" s="4"/>
      <c r="X28" s="4"/>
      <c r="Y28" s="4"/>
    </row>
    <row r="29" spans="1:25" ht="12.75" x14ac:dyDescent="0.2">
      <c r="A29" s="4"/>
      <c r="B29" s="4"/>
      <c r="C29" s="4"/>
      <c r="D29" s="4"/>
      <c r="E29" s="4"/>
      <c r="F29" s="4"/>
      <c r="G29" s="4"/>
      <c r="H29" s="4"/>
      <c r="I29" s="4"/>
      <c r="J29" s="4"/>
      <c r="K29" s="4"/>
      <c r="L29" s="4"/>
      <c r="M29" s="4"/>
      <c r="N29" s="4"/>
      <c r="O29" s="4"/>
      <c r="P29" s="4"/>
      <c r="Q29" s="4"/>
      <c r="R29" s="4"/>
      <c r="S29" s="4"/>
      <c r="T29" s="4"/>
      <c r="U29" s="4"/>
      <c r="V29" s="4"/>
      <c r="W29" s="4"/>
      <c r="X29" s="4"/>
      <c r="Y29" s="4"/>
    </row>
    <row r="30" spans="1:25" ht="12.75" x14ac:dyDescent="0.2">
      <c r="A30" s="4"/>
      <c r="B30" s="4"/>
      <c r="C30" s="4"/>
      <c r="D30" s="4"/>
      <c r="E30" s="4"/>
      <c r="F30" s="4"/>
      <c r="G30" s="4"/>
      <c r="H30" s="4"/>
      <c r="I30" s="4"/>
      <c r="J30" s="4"/>
      <c r="K30" s="4"/>
      <c r="L30" s="4"/>
      <c r="M30" s="4"/>
      <c r="N30" s="4"/>
      <c r="O30" s="4"/>
      <c r="P30" s="4"/>
      <c r="Q30" s="4"/>
      <c r="R30" s="4"/>
      <c r="S30" s="4"/>
      <c r="T30" s="4"/>
      <c r="U30" s="4"/>
      <c r="V30" s="4"/>
      <c r="W30" s="4"/>
      <c r="X30" s="4"/>
      <c r="Y30" s="4"/>
    </row>
    <row r="31" spans="1:25" ht="12.75" x14ac:dyDescent="0.2">
      <c r="A31" s="4"/>
      <c r="B31" s="4"/>
      <c r="C31" s="4"/>
      <c r="D31" s="4"/>
      <c r="E31" s="4"/>
      <c r="F31" s="4"/>
      <c r="G31" s="4"/>
      <c r="H31" s="4"/>
      <c r="I31" s="4"/>
      <c r="J31" s="4"/>
      <c r="K31" s="4"/>
      <c r="L31" s="4"/>
      <c r="M31" s="4"/>
      <c r="N31" s="4"/>
      <c r="O31" s="4"/>
      <c r="P31" s="4"/>
      <c r="Q31" s="4"/>
      <c r="R31" s="4"/>
      <c r="S31" s="4"/>
      <c r="T31" s="4"/>
      <c r="U31" s="4"/>
      <c r="V31" s="4"/>
      <c r="W31" s="4"/>
      <c r="X31" s="4"/>
      <c r="Y31" s="4"/>
    </row>
    <row r="32" spans="1:25" ht="12.75" x14ac:dyDescent="0.2">
      <c r="A32" s="4"/>
      <c r="B32" s="4"/>
      <c r="C32" s="4"/>
      <c r="D32" s="4"/>
      <c r="E32" s="4"/>
      <c r="F32" s="4"/>
      <c r="G32" s="4"/>
      <c r="H32" s="4"/>
      <c r="I32" s="4"/>
      <c r="J32" s="4"/>
      <c r="K32" s="4"/>
      <c r="L32" s="4"/>
      <c r="M32" s="4"/>
      <c r="N32" s="4"/>
      <c r="O32" s="4"/>
      <c r="P32" s="4"/>
      <c r="Q32" s="4"/>
      <c r="R32" s="4"/>
      <c r="S32" s="4"/>
      <c r="T32" s="4"/>
      <c r="U32" s="4"/>
      <c r="V32" s="4"/>
      <c r="W32" s="4"/>
      <c r="X32" s="4"/>
      <c r="Y32" s="4"/>
    </row>
    <row r="33" spans="1:25" ht="12.75" x14ac:dyDescent="0.2">
      <c r="A33" s="4"/>
      <c r="B33" s="4"/>
      <c r="C33" s="4"/>
      <c r="D33" s="4"/>
      <c r="E33" s="4"/>
      <c r="F33" s="4"/>
      <c r="G33" s="4"/>
      <c r="H33" s="4"/>
      <c r="I33" s="4"/>
      <c r="J33" s="4"/>
      <c r="K33" s="4"/>
      <c r="L33" s="4"/>
      <c r="M33" s="4"/>
      <c r="N33" s="4"/>
      <c r="O33" s="4"/>
      <c r="P33" s="4"/>
      <c r="Q33" s="4"/>
      <c r="R33" s="4"/>
      <c r="S33" s="4"/>
      <c r="T33" s="4"/>
      <c r="U33" s="4"/>
      <c r="V33" s="4"/>
      <c r="W33" s="4"/>
      <c r="X33" s="4"/>
      <c r="Y33" s="4"/>
    </row>
    <row r="34" spans="1:25" ht="12.75" x14ac:dyDescent="0.2">
      <c r="A34" s="4"/>
      <c r="B34" s="4"/>
      <c r="C34" s="4"/>
      <c r="D34" s="4"/>
      <c r="E34" s="4"/>
      <c r="F34" s="4"/>
      <c r="G34" s="4"/>
      <c r="H34" s="4"/>
      <c r="I34" s="4"/>
      <c r="J34" s="4"/>
      <c r="K34" s="4"/>
      <c r="L34" s="4"/>
      <c r="M34" s="4"/>
      <c r="N34" s="4"/>
      <c r="O34" s="4"/>
      <c r="P34" s="4"/>
      <c r="Q34" s="4"/>
      <c r="R34" s="4"/>
      <c r="S34" s="4"/>
      <c r="T34" s="4"/>
      <c r="U34" s="4"/>
      <c r="V34" s="4"/>
      <c r="W34" s="4"/>
      <c r="X34" s="4"/>
      <c r="Y34" s="4"/>
    </row>
    <row r="35" spans="1:25" ht="12.75" x14ac:dyDescent="0.2">
      <c r="A35" s="4"/>
      <c r="B35" s="4"/>
      <c r="C35" s="4"/>
      <c r="D35" s="4"/>
      <c r="E35" s="4"/>
      <c r="F35" s="4"/>
      <c r="G35" s="4"/>
      <c r="H35" s="4"/>
      <c r="I35" s="4"/>
      <c r="J35" s="4"/>
      <c r="K35" s="4"/>
      <c r="L35" s="4"/>
      <c r="M35" s="4"/>
      <c r="N35" s="4"/>
      <c r="O35" s="4"/>
      <c r="P35" s="4"/>
      <c r="Q35" s="4"/>
      <c r="R35" s="4"/>
      <c r="S35" s="4"/>
      <c r="T35" s="4"/>
      <c r="U35" s="4"/>
      <c r="V35" s="4"/>
      <c r="W35" s="4"/>
      <c r="X35" s="4"/>
      <c r="Y35" s="4"/>
    </row>
    <row r="36" spans="1:25" ht="12.75" x14ac:dyDescent="0.2">
      <c r="A36" s="4"/>
      <c r="B36" s="4"/>
      <c r="C36" s="4"/>
      <c r="D36" s="4"/>
      <c r="E36" s="4"/>
      <c r="F36" s="4"/>
      <c r="G36" s="4"/>
      <c r="H36" s="4"/>
      <c r="I36" s="4"/>
      <c r="J36" s="4"/>
      <c r="K36" s="4"/>
      <c r="L36" s="4"/>
      <c r="M36" s="4"/>
      <c r="N36" s="4"/>
      <c r="O36" s="4"/>
      <c r="P36" s="4"/>
      <c r="Q36" s="4"/>
      <c r="R36" s="4"/>
      <c r="S36" s="4"/>
      <c r="T36" s="4"/>
      <c r="U36" s="4"/>
      <c r="V36" s="4"/>
      <c r="W36" s="4"/>
      <c r="X36" s="4"/>
      <c r="Y36" s="4"/>
    </row>
    <row r="37" spans="1:25" ht="12.75" x14ac:dyDescent="0.2">
      <c r="A37" s="4"/>
      <c r="B37" s="4"/>
      <c r="C37" s="4"/>
      <c r="D37" s="4"/>
      <c r="E37" s="4"/>
      <c r="F37" s="4"/>
      <c r="G37" s="4"/>
      <c r="H37" s="4"/>
      <c r="I37" s="4"/>
      <c r="J37" s="4"/>
      <c r="K37" s="4"/>
      <c r="L37" s="4"/>
      <c r="M37" s="4"/>
      <c r="N37" s="4"/>
      <c r="O37" s="4"/>
      <c r="P37" s="4"/>
      <c r="Q37" s="4"/>
      <c r="R37" s="4"/>
      <c r="S37" s="4"/>
      <c r="T37" s="4"/>
      <c r="U37" s="4"/>
      <c r="V37" s="4"/>
      <c r="W37" s="4"/>
      <c r="X37" s="4"/>
      <c r="Y37" s="4"/>
    </row>
    <row r="38" spans="1:25" ht="12.75" x14ac:dyDescent="0.2">
      <c r="A38" s="4"/>
      <c r="B38" s="4"/>
      <c r="C38" s="4"/>
      <c r="D38" s="4"/>
      <c r="E38" s="4"/>
      <c r="F38" s="4"/>
      <c r="G38" s="4"/>
      <c r="H38" s="4"/>
      <c r="I38" s="4"/>
      <c r="J38" s="4"/>
      <c r="K38" s="4"/>
      <c r="L38" s="4"/>
      <c r="M38" s="4"/>
      <c r="N38" s="4"/>
      <c r="O38" s="4"/>
      <c r="P38" s="4"/>
      <c r="Q38" s="4"/>
      <c r="R38" s="4"/>
      <c r="S38" s="4"/>
      <c r="T38" s="4"/>
      <c r="U38" s="4"/>
      <c r="V38" s="4"/>
      <c r="W38" s="4"/>
      <c r="X38" s="4"/>
      <c r="Y38" s="4"/>
    </row>
    <row r="39" spans="1:25" ht="12.75" x14ac:dyDescent="0.2">
      <c r="A39" s="4"/>
      <c r="B39" s="4"/>
      <c r="C39" s="4"/>
      <c r="D39" s="4"/>
      <c r="E39" s="4"/>
      <c r="F39" s="4"/>
      <c r="G39" s="4"/>
      <c r="H39" s="4"/>
      <c r="I39" s="4"/>
      <c r="J39" s="4"/>
      <c r="K39" s="4"/>
      <c r="L39" s="4"/>
      <c r="M39" s="4"/>
      <c r="N39" s="4"/>
      <c r="O39" s="4"/>
      <c r="P39" s="4"/>
      <c r="Q39" s="4"/>
      <c r="R39" s="4"/>
      <c r="S39" s="4"/>
      <c r="T39" s="4"/>
      <c r="U39" s="4"/>
      <c r="V39" s="4"/>
      <c r="W39" s="4"/>
      <c r="X39" s="4"/>
      <c r="Y39" s="4"/>
    </row>
    <row r="40" spans="1:25" ht="12.75" x14ac:dyDescent="0.2">
      <c r="A40" s="4"/>
      <c r="B40" s="4"/>
      <c r="C40" s="4"/>
      <c r="D40" s="4"/>
      <c r="E40" s="4"/>
      <c r="F40" s="4"/>
      <c r="G40" s="4"/>
      <c r="H40" s="4"/>
      <c r="I40" s="4"/>
      <c r="J40" s="4"/>
      <c r="K40" s="4"/>
      <c r="L40" s="4"/>
      <c r="M40" s="4"/>
      <c r="N40" s="4"/>
      <c r="O40" s="4"/>
      <c r="P40" s="4"/>
      <c r="Q40" s="4"/>
      <c r="R40" s="4"/>
      <c r="S40" s="4"/>
      <c r="T40" s="4"/>
      <c r="U40" s="4"/>
      <c r="V40" s="4"/>
      <c r="W40" s="4"/>
      <c r="X40" s="4"/>
      <c r="Y40" s="4"/>
    </row>
    <row r="41" spans="1:25" ht="12.75" x14ac:dyDescent="0.2">
      <c r="A41" s="4"/>
      <c r="B41" s="4"/>
      <c r="C41" s="4"/>
      <c r="D41" s="4"/>
      <c r="E41" s="4"/>
      <c r="F41" s="4"/>
      <c r="G41" s="4"/>
      <c r="H41" s="4"/>
      <c r="I41" s="4"/>
      <c r="J41" s="4"/>
      <c r="K41" s="4"/>
      <c r="L41" s="4"/>
      <c r="M41" s="4"/>
      <c r="N41" s="4"/>
      <c r="O41" s="4"/>
      <c r="P41" s="4"/>
      <c r="Q41" s="4"/>
      <c r="R41" s="4"/>
      <c r="S41" s="4"/>
      <c r="T41" s="4"/>
      <c r="U41" s="4"/>
      <c r="V41" s="4"/>
      <c r="W41" s="4"/>
      <c r="X41" s="4"/>
      <c r="Y41" s="4"/>
    </row>
    <row r="42" spans="1:25" ht="12.75" x14ac:dyDescent="0.2">
      <c r="A42" s="4"/>
      <c r="B42" s="4"/>
      <c r="C42" s="4"/>
      <c r="D42" s="4"/>
      <c r="E42" s="4"/>
      <c r="F42" s="4"/>
      <c r="G42" s="4"/>
      <c r="H42" s="4"/>
      <c r="I42" s="4"/>
      <c r="J42" s="4"/>
      <c r="K42" s="4"/>
      <c r="L42" s="4"/>
      <c r="M42" s="4"/>
      <c r="N42" s="4"/>
      <c r="O42" s="4"/>
      <c r="P42" s="4"/>
      <c r="Q42" s="4"/>
      <c r="R42" s="4"/>
      <c r="S42" s="4"/>
      <c r="T42" s="4"/>
      <c r="U42" s="4"/>
      <c r="V42" s="4"/>
      <c r="W42" s="4"/>
      <c r="X42" s="4"/>
      <c r="Y42" s="4"/>
    </row>
    <row r="43" spans="1:25" ht="12.75" x14ac:dyDescent="0.2">
      <c r="A43" s="4"/>
      <c r="B43" s="4"/>
      <c r="C43" s="4"/>
      <c r="D43" s="4"/>
      <c r="E43" s="4"/>
      <c r="F43" s="4"/>
      <c r="G43" s="4"/>
      <c r="H43" s="4"/>
      <c r="I43" s="4"/>
      <c r="J43" s="4"/>
      <c r="K43" s="4"/>
      <c r="L43" s="4"/>
      <c r="M43" s="4"/>
      <c r="N43" s="4"/>
      <c r="O43" s="4"/>
      <c r="P43" s="4"/>
      <c r="Q43" s="4"/>
      <c r="R43" s="4"/>
      <c r="S43" s="4"/>
      <c r="T43" s="4"/>
      <c r="U43" s="4"/>
      <c r="V43" s="4"/>
      <c r="W43" s="4"/>
      <c r="X43" s="4"/>
      <c r="Y43" s="4"/>
    </row>
    <row r="44" spans="1:25" ht="12.75" x14ac:dyDescent="0.2">
      <c r="A44" s="4"/>
      <c r="B44" s="4"/>
      <c r="C44" s="4"/>
      <c r="D44" s="4"/>
      <c r="E44" s="4"/>
      <c r="F44" s="4"/>
      <c r="G44" s="4"/>
      <c r="H44" s="4"/>
      <c r="I44" s="4"/>
      <c r="J44" s="4"/>
      <c r="K44" s="4"/>
      <c r="L44" s="4"/>
      <c r="M44" s="4"/>
      <c r="N44" s="4"/>
      <c r="O44" s="4"/>
      <c r="P44" s="4"/>
      <c r="Q44" s="4"/>
      <c r="R44" s="4"/>
      <c r="S44" s="4"/>
      <c r="T44" s="4"/>
      <c r="U44" s="4"/>
      <c r="V44" s="4"/>
      <c r="W44" s="4"/>
      <c r="X44" s="4"/>
      <c r="Y44" s="4"/>
    </row>
    <row r="45" spans="1:25" ht="12.75" x14ac:dyDescent="0.2">
      <c r="A45" s="4"/>
      <c r="B45" s="4"/>
      <c r="C45" s="4"/>
      <c r="D45" s="4"/>
      <c r="E45" s="4"/>
      <c r="F45" s="4"/>
      <c r="G45" s="4"/>
      <c r="H45" s="4"/>
      <c r="I45" s="4"/>
      <c r="J45" s="4"/>
      <c r="K45" s="4"/>
      <c r="L45" s="4"/>
      <c r="M45" s="4"/>
      <c r="N45" s="4"/>
      <c r="O45" s="4"/>
      <c r="P45" s="4"/>
      <c r="Q45" s="4"/>
      <c r="R45" s="4"/>
      <c r="S45" s="4"/>
      <c r="T45" s="4"/>
      <c r="U45" s="4"/>
      <c r="V45" s="4"/>
      <c r="W45" s="4"/>
      <c r="X45" s="4"/>
      <c r="Y45" s="4"/>
    </row>
    <row r="46" spans="1:25" ht="12.75" x14ac:dyDescent="0.2">
      <c r="A46" s="4"/>
      <c r="B46" s="4"/>
      <c r="C46" s="4"/>
      <c r="D46" s="4"/>
      <c r="E46" s="4"/>
      <c r="F46" s="4"/>
      <c r="G46" s="4"/>
      <c r="H46" s="4"/>
      <c r="I46" s="4"/>
      <c r="J46" s="4"/>
      <c r="K46" s="4"/>
      <c r="L46" s="4"/>
      <c r="M46" s="4"/>
      <c r="N46" s="4"/>
      <c r="O46" s="4"/>
      <c r="P46" s="4"/>
      <c r="Q46" s="4"/>
      <c r="R46" s="4"/>
      <c r="S46" s="4"/>
      <c r="T46" s="4"/>
      <c r="U46" s="4"/>
      <c r="V46" s="4"/>
      <c r="W46" s="4"/>
      <c r="X46" s="4"/>
      <c r="Y46" s="4"/>
    </row>
    <row r="47" spans="1:25" ht="12.75" x14ac:dyDescent="0.2">
      <c r="A47" s="4"/>
      <c r="B47" s="4"/>
      <c r="C47" s="4"/>
      <c r="D47" s="4"/>
      <c r="E47" s="4"/>
      <c r="F47" s="4"/>
      <c r="G47" s="4"/>
      <c r="H47" s="4"/>
      <c r="I47" s="4"/>
      <c r="J47" s="4"/>
      <c r="K47" s="4"/>
      <c r="L47" s="4"/>
      <c r="M47" s="4"/>
      <c r="N47" s="4"/>
      <c r="O47" s="4"/>
      <c r="P47" s="4"/>
      <c r="Q47" s="4"/>
      <c r="R47" s="4"/>
      <c r="S47" s="4"/>
      <c r="T47" s="4"/>
      <c r="U47" s="4"/>
      <c r="V47" s="4"/>
      <c r="W47" s="4"/>
      <c r="X47" s="4"/>
      <c r="Y47" s="4"/>
    </row>
    <row r="48" spans="1:25" ht="12.75" x14ac:dyDescent="0.2">
      <c r="A48" s="4"/>
      <c r="B48" s="4"/>
      <c r="C48" s="4"/>
      <c r="D48" s="4"/>
      <c r="E48" s="4"/>
      <c r="F48" s="4"/>
      <c r="G48" s="4"/>
      <c r="H48" s="4"/>
      <c r="I48" s="4"/>
      <c r="J48" s="4"/>
      <c r="K48" s="4"/>
      <c r="L48" s="4"/>
      <c r="M48" s="4"/>
      <c r="N48" s="4"/>
      <c r="O48" s="4"/>
      <c r="P48" s="4"/>
      <c r="Q48" s="4"/>
      <c r="R48" s="4"/>
      <c r="S48" s="4"/>
      <c r="T48" s="4"/>
      <c r="U48" s="4"/>
      <c r="V48" s="4"/>
      <c r="W48" s="4"/>
      <c r="X48" s="4"/>
      <c r="Y48" s="4"/>
    </row>
    <row r="49" spans="1:25" ht="12.75" x14ac:dyDescent="0.2">
      <c r="A49" s="4"/>
      <c r="B49" s="4"/>
      <c r="C49" s="4"/>
      <c r="D49" s="4"/>
      <c r="E49" s="4"/>
      <c r="F49" s="4"/>
      <c r="G49" s="4"/>
      <c r="H49" s="4"/>
      <c r="I49" s="4"/>
      <c r="J49" s="4"/>
      <c r="K49" s="4"/>
      <c r="L49" s="4"/>
      <c r="M49" s="4"/>
      <c r="N49" s="4"/>
      <c r="O49" s="4"/>
      <c r="P49" s="4"/>
      <c r="Q49" s="4"/>
      <c r="R49" s="4"/>
      <c r="S49" s="4"/>
      <c r="T49" s="4"/>
      <c r="U49" s="4"/>
      <c r="V49" s="4"/>
      <c r="W49" s="4"/>
      <c r="X49" s="4"/>
      <c r="Y49" s="4"/>
    </row>
    <row r="50" spans="1:25" ht="12.75" x14ac:dyDescent="0.2">
      <c r="A50" s="4"/>
      <c r="B50" s="4"/>
      <c r="C50" s="4"/>
      <c r="D50" s="4"/>
      <c r="E50" s="4"/>
      <c r="F50" s="4"/>
      <c r="G50" s="4"/>
      <c r="H50" s="4"/>
      <c r="I50" s="4"/>
      <c r="J50" s="4"/>
      <c r="K50" s="4"/>
      <c r="L50" s="4"/>
      <c r="M50" s="4"/>
      <c r="N50" s="4"/>
      <c r="O50" s="4"/>
      <c r="P50" s="4"/>
      <c r="Q50" s="4"/>
      <c r="R50" s="4"/>
      <c r="S50" s="4"/>
      <c r="T50" s="4"/>
      <c r="U50" s="4"/>
      <c r="V50" s="4"/>
      <c r="W50" s="4"/>
      <c r="X50" s="4"/>
      <c r="Y50" s="4"/>
    </row>
    <row r="51" spans="1:25" ht="12.75" x14ac:dyDescent="0.2">
      <c r="A51" s="4"/>
      <c r="B51" s="4"/>
      <c r="C51" s="4"/>
      <c r="D51" s="4"/>
      <c r="E51" s="4"/>
      <c r="F51" s="4"/>
      <c r="G51" s="4"/>
      <c r="H51" s="4"/>
      <c r="I51" s="4"/>
      <c r="J51" s="4"/>
      <c r="K51" s="4"/>
      <c r="L51" s="4"/>
      <c r="M51" s="4"/>
      <c r="N51" s="4"/>
      <c r="O51" s="4"/>
      <c r="P51" s="4"/>
      <c r="Q51" s="4"/>
      <c r="R51" s="4"/>
      <c r="S51" s="4"/>
      <c r="T51" s="4"/>
      <c r="U51" s="4"/>
      <c r="V51" s="4"/>
      <c r="W51" s="4"/>
      <c r="X51" s="4"/>
      <c r="Y51" s="4"/>
    </row>
    <row r="52" spans="1:25" ht="12.75" x14ac:dyDescent="0.2">
      <c r="A52" s="4"/>
      <c r="B52" s="4"/>
      <c r="C52" s="4"/>
      <c r="D52" s="4"/>
      <c r="E52" s="4"/>
      <c r="F52" s="4"/>
      <c r="G52" s="4"/>
      <c r="H52" s="4"/>
      <c r="I52" s="4"/>
      <c r="J52" s="4"/>
      <c r="K52" s="4"/>
      <c r="L52" s="4"/>
      <c r="M52" s="4"/>
      <c r="N52" s="4"/>
      <c r="O52" s="4"/>
      <c r="P52" s="4"/>
      <c r="Q52" s="4"/>
      <c r="R52" s="4"/>
      <c r="S52" s="4"/>
      <c r="T52" s="4"/>
      <c r="U52" s="4"/>
      <c r="V52" s="4"/>
      <c r="W52" s="4"/>
      <c r="X52" s="4"/>
      <c r="Y52" s="4"/>
    </row>
    <row r="53" spans="1:25" ht="12.75" x14ac:dyDescent="0.2">
      <c r="A53" s="4"/>
      <c r="B53" s="4"/>
      <c r="C53" s="4"/>
      <c r="D53" s="4"/>
      <c r="E53" s="4"/>
      <c r="F53" s="4"/>
      <c r="G53" s="4"/>
      <c r="H53" s="4"/>
      <c r="I53" s="4"/>
      <c r="J53" s="4"/>
      <c r="K53" s="4"/>
      <c r="L53" s="4"/>
      <c r="M53" s="4"/>
      <c r="N53" s="4"/>
      <c r="O53" s="4"/>
      <c r="P53" s="4"/>
      <c r="Q53" s="4"/>
      <c r="R53" s="4"/>
      <c r="S53" s="4"/>
      <c r="T53" s="4"/>
      <c r="U53" s="4"/>
      <c r="V53" s="4"/>
      <c r="W53" s="4"/>
      <c r="X53" s="4"/>
      <c r="Y53" s="4"/>
    </row>
    <row r="54" spans="1:25" ht="12.75" x14ac:dyDescent="0.2">
      <c r="A54" s="4"/>
      <c r="B54" s="4"/>
      <c r="C54" s="4"/>
      <c r="D54" s="4"/>
      <c r="E54" s="4"/>
      <c r="F54" s="4"/>
      <c r="G54" s="4"/>
      <c r="H54" s="4"/>
      <c r="I54" s="4"/>
      <c r="J54" s="4"/>
      <c r="K54" s="4"/>
      <c r="L54" s="4"/>
      <c r="M54" s="4"/>
      <c r="N54" s="4"/>
      <c r="O54" s="4"/>
      <c r="P54" s="4"/>
      <c r="Q54" s="4"/>
      <c r="R54" s="4"/>
      <c r="S54" s="4"/>
      <c r="T54" s="4"/>
      <c r="U54" s="4"/>
      <c r="V54" s="4"/>
      <c r="W54" s="4"/>
      <c r="X54" s="4"/>
      <c r="Y54" s="4"/>
    </row>
    <row r="55" spans="1:25" ht="12.75" x14ac:dyDescent="0.2">
      <c r="A55" s="4"/>
      <c r="B55" s="4"/>
      <c r="C55" s="4"/>
      <c r="D55" s="4"/>
      <c r="E55" s="4"/>
      <c r="F55" s="4"/>
      <c r="G55" s="4"/>
      <c r="H55" s="4"/>
      <c r="I55" s="4"/>
      <c r="J55" s="4"/>
      <c r="K55" s="4"/>
      <c r="L55" s="4"/>
      <c r="M55" s="4"/>
      <c r="N55" s="4"/>
      <c r="O55" s="4"/>
      <c r="P55" s="4"/>
      <c r="Q55" s="4"/>
      <c r="R55" s="4"/>
      <c r="S55" s="4"/>
      <c r="T55" s="4"/>
      <c r="U55" s="4"/>
      <c r="V55" s="4"/>
      <c r="W55" s="4"/>
      <c r="X55" s="4"/>
      <c r="Y55" s="4"/>
    </row>
    <row r="56" spans="1:25" ht="12.75" x14ac:dyDescent="0.2">
      <c r="A56" s="4"/>
      <c r="B56" s="4"/>
      <c r="C56" s="4"/>
      <c r="D56" s="4"/>
      <c r="E56" s="4"/>
      <c r="F56" s="4"/>
      <c r="G56" s="4"/>
      <c r="H56" s="4"/>
      <c r="I56" s="4"/>
      <c r="J56" s="4"/>
      <c r="K56" s="4"/>
      <c r="L56" s="4"/>
      <c r="M56" s="4"/>
      <c r="N56" s="4"/>
      <c r="O56" s="4"/>
      <c r="P56" s="4"/>
      <c r="Q56" s="4"/>
      <c r="R56" s="4"/>
      <c r="S56" s="4"/>
      <c r="T56" s="4"/>
      <c r="U56" s="4"/>
      <c r="V56" s="4"/>
      <c r="W56" s="4"/>
      <c r="X56" s="4"/>
      <c r="Y56" s="4"/>
    </row>
    <row r="57" spans="1:25" ht="12.75" x14ac:dyDescent="0.2">
      <c r="A57" s="4"/>
      <c r="B57" s="4"/>
      <c r="C57" s="4"/>
      <c r="D57" s="4"/>
      <c r="E57" s="4"/>
      <c r="F57" s="4"/>
      <c r="G57" s="4"/>
      <c r="H57" s="4"/>
      <c r="I57" s="4"/>
      <c r="J57" s="4"/>
      <c r="K57" s="4"/>
      <c r="L57" s="4"/>
      <c r="M57" s="4"/>
      <c r="N57" s="4"/>
      <c r="O57" s="4"/>
      <c r="P57" s="4"/>
      <c r="Q57" s="4"/>
      <c r="R57" s="4"/>
      <c r="S57" s="4"/>
      <c r="T57" s="4"/>
      <c r="U57" s="4"/>
      <c r="V57" s="4"/>
      <c r="W57" s="4"/>
      <c r="X57" s="4"/>
      <c r="Y57" s="4"/>
    </row>
    <row r="58" spans="1:25" ht="12.75" x14ac:dyDescent="0.2">
      <c r="A58" s="4"/>
      <c r="B58" s="4"/>
      <c r="C58" s="4"/>
      <c r="D58" s="4"/>
      <c r="E58" s="4"/>
      <c r="F58" s="4"/>
      <c r="G58" s="4"/>
      <c r="H58" s="4"/>
      <c r="I58" s="4"/>
      <c r="J58" s="4"/>
      <c r="K58" s="4"/>
      <c r="L58" s="4"/>
      <c r="M58" s="4"/>
      <c r="N58" s="4"/>
      <c r="O58" s="4"/>
      <c r="P58" s="4"/>
      <c r="Q58" s="4"/>
      <c r="R58" s="4"/>
      <c r="S58" s="4"/>
      <c r="T58" s="4"/>
      <c r="U58" s="4"/>
      <c r="V58" s="4"/>
      <c r="W58" s="4"/>
      <c r="X58" s="4"/>
      <c r="Y58" s="4"/>
    </row>
    <row r="59" spans="1:25" ht="12.75" x14ac:dyDescent="0.2">
      <c r="A59" s="4"/>
      <c r="B59" s="4"/>
      <c r="C59" s="4"/>
      <c r="D59" s="4"/>
      <c r="E59" s="4"/>
      <c r="F59" s="4"/>
      <c r="G59" s="4"/>
      <c r="H59" s="4"/>
      <c r="I59" s="4"/>
      <c r="J59" s="4"/>
      <c r="K59" s="4"/>
      <c r="L59" s="4"/>
      <c r="M59" s="4"/>
      <c r="N59" s="4"/>
      <c r="O59" s="4"/>
      <c r="P59" s="4"/>
      <c r="Q59" s="4"/>
      <c r="R59" s="4"/>
      <c r="S59" s="4"/>
      <c r="T59" s="4"/>
      <c r="U59" s="4"/>
      <c r="V59" s="4"/>
      <c r="W59" s="4"/>
      <c r="X59" s="4"/>
      <c r="Y59" s="4"/>
    </row>
    <row r="60" spans="1:25" ht="12.75" x14ac:dyDescent="0.2">
      <c r="A60" s="4"/>
      <c r="B60" s="4"/>
      <c r="C60" s="4"/>
      <c r="D60" s="4"/>
      <c r="E60" s="4"/>
      <c r="F60" s="4"/>
      <c r="G60" s="4"/>
      <c r="H60" s="4"/>
      <c r="I60" s="4"/>
      <c r="J60" s="4"/>
      <c r="K60" s="4"/>
      <c r="L60" s="4"/>
      <c r="M60" s="4"/>
      <c r="N60" s="4"/>
      <c r="O60" s="4"/>
      <c r="P60" s="4"/>
      <c r="Q60" s="4"/>
      <c r="R60" s="4"/>
      <c r="S60" s="4"/>
      <c r="T60" s="4"/>
      <c r="U60" s="4"/>
      <c r="V60" s="4"/>
      <c r="W60" s="4"/>
      <c r="X60" s="4"/>
      <c r="Y60" s="4"/>
    </row>
    <row r="61" spans="1:25" ht="12.75" x14ac:dyDescent="0.2">
      <c r="A61" s="4"/>
      <c r="B61" s="4"/>
      <c r="C61" s="4"/>
      <c r="D61" s="4"/>
      <c r="E61" s="4"/>
      <c r="F61" s="4"/>
      <c r="G61" s="4"/>
      <c r="H61" s="4"/>
      <c r="I61" s="4"/>
      <c r="J61" s="4"/>
      <c r="K61" s="4"/>
      <c r="L61" s="4"/>
      <c r="M61" s="4"/>
      <c r="N61" s="4"/>
      <c r="O61" s="4"/>
      <c r="P61" s="4"/>
      <c r="Q61" s="4"/>
      <c r="R61" s="4"/>
      <c r="S61" s="4"/>
      <c r="T61" s="4"/>
      <c r="U61" s="4"/>
      <c r="V61" s="4"/>
      <c r="W61" s="4"/>
      <c r="X61" s="4"/>
      <c r="Y61" s="4"/>
    </row>
    <row r="62" spans="1:25" ht="12.75" x14ac:dyDescent="0.2">
      <c r="A62" s="4"/>
      <c r="B62" s="4"/>
      <c r="C62" s="4"/>
      <c r="D62" s="4"/>
      <c r="E62" s="4"/>
      <c r="F62" s="4"/>
      <c r="G62" s="4"/>
      <c r="H62" s="4"/>
      <c r="I62" s="4"/>
      <c r="J62" s="4"/>
      <c r="K62" s="4"/>
      <c r="L62" s="4"/>
      <c r="M62" s="4"/>
      <c r="N62" s="4"/>
      <c r="O62" s="4"/>
      <c r="P62" s="4"/>
      <c r="Q62" s="4"/>
      <c r="R62" s="4"/>
      <c r="S62" s="4"/>
      <c r="T62" s="4"/>
      <c r="U62" s="4"/>
      <c r="V62" s="4"/>
      <c r="W62" s="4"/>
      <c r="X62" s="4"/>
      <c r="Y62" s="4"/>
    </row>
    <row r="63" spans="1:25" ht="12.75" x14ac:dyDescent="0.2">
      <c r="A63" s="4"/>
      <c r="B63" s="4"/>
      <c r="C63" s="4"/>
      <c r="D63" s="4"/>
      <c r="E63" s="4"/>
      <c r="F63" s="4"/>
      <c r="G63" s="4"/>
      <c r="H63" s="4"/>
      <c r="I63" s="4"/>
      <c r="J63" s="4"/>
      <c r="K63" s="4"/>
      <c r="L63" s="4"/>
      <c r="M63" s="4"/>
      <c r="N63" s="4"/>
      <c r="O63" s="4"/>
      <c r="P63" s="4"/>
      <c r="Q63" s="4"/>
      <c r="R63" s="4"/>
      <c r="S63" s="4"/>
      <c r="T63" s="4"/>
      <c r="U63" s="4"/>
      <c r="V63" s="4"/>
      <c r="W63" s="4"/>
      <c r="X63" s="4"/>
      <c r="Y63" s="4"/>
    </row>
    <row r="64" spans="1:25" ht="12.75" x14ac:dyDescent="0.2">
      <c r="A64" s="4"/>
      <c r="B64" s="4"/>
      <c r="C64" s="4"/>
      <c r="D64" s="4"/>
      <c r="E64" s="4"/>
      <c r="F64" s="4"/>
      <c r="G64" s="4"/>
      <c r="H64" s="4"/>
      <c r="I64" s="4"/>
      <c r="J64" s="4"/>
      <c r="K64" s="4"/>
      <c r="L64" s="4"/>
      <c r="M64" s="4"/>
      <c r="N64" s="4"/>
      <c r="O64" s="4"/>
      <c r="P64" s="4"/>
      <c r="Q64" s="4"/>
      <c r="R64" s="4"/>
      <c r="S64" s="4"/>
      <c r="T64" s="4"/>
      <c r="U64" s="4"/>
      <c r="V64" s="4"/>
      <c r="W64" s="4"/>
      <c r="X64" s="4"/>
      <c r="Y64" s="4"/>
    </row>
    <row r="65" spans="1:25" ht="12.75" x14ac:dyDescent="0.2">
      <c r="A65" s="4"/>
      <c r="B65" s="4"/>
      <c r="C65" s="4"/>
      <c r="D65" s="4"/>
      <c r="E65" s="4"/>
      <c r="F65" s="4"/>
      <c r="G65" s="4"/>
      <c r="H65" s="4"/>
      <c r="I65" s="4"/>
      <c r="J65" s="4"/>
      <c r="K65" s="4"/>
      <c r="L65" s="4"/>
      <c r="M65" s="4"/>
      <c r="N65" s="4"/>
      <c r="O65" s="4"/>
      <c r="P65" s="4"/>
      <c r="Q65" s="4"/>
      <c r="R65" s="4"/>
      <c r="S65" s="4"/>
      <c r="T65" s="4"/>
      <c r="U65" s="4"/>
      <c r="V65" s="4"/>
      <c r="W65" s="4"/>
      <c r="X65" s="4"/>
      <c r="Y65" s="4"/>
    </row>
    <row r="66" spans="1:25" ht="12.75" x14ac:dyDescent="0.2">
      <c r="A66" s="4"/>
      <c r="B66" s="4"/>
      <c r="C66" s="4"/>
      <c r="D66" s="4"/>
      <c r="E66" s="4"/>
      <c r="F66" s="4"/>
      <c r="G66" s="4"/>
      <c r="H66" s="4"/>
      <c r="I66" s="4"/>
      <c r="J66" s="4"/>
      <c r="K66" s="4"/>
      <c r="L66" s="4"/>
      <c r="M66" s="4"/>
      <c r="N66" s="4"/>
      <c r="O66" s="4"/>
      <c r="P66" s="4"/>
      <c r="Q66" s="4"/>
      <c r="R66" s="4"/>
      <c r="S66" s="4"/>
      <c r="T66" s="4"/>
      <c r="U66" s="4"/>
      <c r="V66" s="4"/>
      <c r="W66" s="4"/>
      <c r="X66" s="4"/>
      <c r="Y66" s="4"/>
    </row>
    <row r="67" spans="1:25" ht="12.75" x14ac:dyDescent="0.2">
      <c r="A67" s="4"/>
      <c r="B67" s="4"/>
      <c r="C67" s="4"/>
      <c r="D67" s="4"/>
      <c r="E67" s="4"/>
      <c r="F67" s="4"/>
      <c r="G67" s="4"/>
      <c r="H67" s="4"/>
      <c r="I67" s="4"/>
      <c r="J67" s="4"/>
      <c r="K67" s="4"/>
      <c r="L67" s="4"/>
      <c r="M67" s="4"/>
      <c r="N67" s="4"/>
      <c r="O67" s="4"/>
      <c r="P67" s="4"/>
      <c r="Q67" s="4"/>
      <c r="R67" s="4"/>
      <c r="S67" s="4"/>
      <c r="T67" s="4"/>
      <c r="U67" s="4"/>
      <c r="V67" s="4"/>
      <c r="W67" s="4"/>
      <c r="X67" s="4"/>
      <c r="Y67" s="4"/>
    </row>
    <row r="68" spans="1:25" ht="12.75" x14ac:dyDescent="0.2">
      <c r="A68" s="4"/>
      <c r="B68" s="4"/>
      <c r="C68" s="4"/>
      <c r="D68" s="4"/>
      <c r="E68" s="4"/>
      <c r="F68" s="4"/>
      <c r="G68" s="4"/>
      <c r="H68" s="4"/>
      <c r="I68" s="4"/>
      <c r="J68" s="4"/>
      <c r="K68" s="4"/>
      <c r="L68" s="4"/>
      <c r="M68" s="4"/>
      <c r="N68" s="4"/>
      <c r="O68" s="4"/>
      <c r="P68" s="4"/>
      <c r="Q68" s="4"/>
      <c r="R68" s="4"/>
      <c r="S68" s="4"/>
      <c r="T68" s="4"/>
      <c r="U68" s="4"/>
      <c r="V68" s="4"/>
      <c r="W68" s="4"/>
      <c r="X68" s="4"/>
      <c r="Y68" s="4"/>
    </row>
    <row r="69" spans="1:25" ht="12.75" x14ac:dyDescent="0.2">
      <c r="A69" s="4"/>
      <c r="B69" s="4"/>
      <c r="C69" s="4"/>
      <c r="D69" s="4"/>
      <c r="E69" s="4"/>
      <c r="F69" s="4"/>
      <c r="G69" s="4"/>
      <c r="H69" s="4"/>
      <c r="I69" s="4"/>
      <c r="J69" s="4"/>
      <c r="K69" s="4"/>
      <c r="L69" s="4"/>
      <c r="M69" s="4"/>
      <c r="N69" s="4"/>
      <c r="O69" s="4"/>
      <c r="P69" s="4"/>
      <c r="Q69" s="4"/>
      <c r="R69" s="4"/>
      <c r="S69" s="4"/>
      <c r="T69" s="4"/>
      <c r="U69" s="4"/>
      <c r="V69" s="4"/>
      <c r="W69" s="4"/>
      <c r="X69" s="4"/>
      <c r="Y69" s="4"/>
    </row>
    <row r="70" spans="1:25" ht="12.75" x14ac:dyDescent="0.2">
      <c r="A70" s="4"/>
      <c r="B70" s="4"/>
      <c r="C70" s="4"/>
      <c r="D70" s="4"/>
      <c r="E70" s="4"/>
      <c r="F70" s="4"/>
      <c r="G70" s="4"/>
      <c r="H70" s="4"/>
      <c r="I70" s="4"/>
      <c r="J70" s="4"/>
      <c r="K70" s="4"/>
      <c r="L70" s="4"/>
      <c r="M70" s="4"/>
      <c r="N70" s="4"/>
      <c r="O70" s="4"/>
      <c r="P70" s="4"/>
      <c r="Q70" s="4"/>
      <c r="R70" s="4"/>
      <c r="S70" s="4"/>
      <c r="T70" s="4"/>
      <c r="U70" s="4"/>
      <c r="V70" s="4"/>
      <c r="W70" s="4"/>
      <c r="X70" s="4"/>
      <c r="Y70" s="4"/>
    </row>
    <row r="71" spans="1:25" ht="12.75" x14ac:dyDescent="0.2">
      <c r="A71" s="4"/>
      <c r="B71" s="4"/>
      <c r="C71" s="4"/>
      <c r="D71" s="4"/>
      <c r="E71" s="4"/>
      <c r="F71" s="4"/>
      <c r="G71" s="4"/>
      <c r="H71" s="4"/>
      <c r="I71" s="4"/>
      <c r="J71" s="4"/>
      <c r="K71" s="4"/>
      <c r="L71" s="4"/>
      <c r="M71" s="4"/>
      <c r="N71" s="4"/>
      <c r="O71" s="4"/>
      <c r="P71" s="4"/>
      <c r="Q71" s="4"/>
      <c r="R71" s="4"/>
      <c r="S71" s="4"/>
      <c r="T71" s="4"/>
      <c r="U71" s="4"/>
      <c r="V71" s="4"/>
      <c r="W71" s="4"/>
      <c r="X71" s="4"/>
      <c r="Y71" s="4"/>
    </row>
    <row r="72" spans="1:25" ht="12.75" x14ac:dyDescent="0.2">
      <c r="A72" s="4"/>
      <c r="B72" s="4"/>
      <c r="C72" s="4"/>
      <c r="D72" s="4"/>
      <c r="E72" s="4"/>
      <c r="F72" s="4"/>
      <c r="G72" s="4"/>
      <c r="H72" s="4"/>
      <c r="I72" s="4"/>
      <c r="J72" s="4"/>
      <c r="K72" s="4"/>
      <c r="L72" s="4"/>
      <c r="M72" s="4"/>
      <c r="N72" s="4"/>
      <c r="O72" s="4"/>
      <c r="P72" s="4"/>
      <c r="Q72" s="4"/>
      <c r="R72" s="4"/>
      <c r="S72" s="4"/>
      <c r="T72" s="4"/>
      <c r="U72" s="4"/>
      <c r="V72" s="4"/>
      <c r="W72" s="4"/>
      <c r="X72" s="4"/>
      <c r="Y72" s="4"/>
    </row>
    <row r="73" spans="1:25" ht="12.75" x14ac:dyDescent="0.2">
      <c r="A73" s="4"/>
      <c r="B73" s="4"/>
      <c r="C73" s="4"/>
      <c r="D73" s="4"/>
      <c r="E73" s="4"/>
      <c r="F73" s="4"/>
      <c r="G73" s="4"/>
      <c r="H73" s="4"/>
      <c r="I73" s="4"/>
      <c r="J73" s="4"/>
      <c r="K73" s="4"/>
      <c r="L73" s="4"/>
      <c r="M73" s="4"/>
      <c r="N73" s="4"/>
      <c r="O73" s="4"/>
      <c r="P73" s="4"/>
      <c r="Q73" s="4"/>
      <c r="R73" s="4"/>
      <c r="S73" s="4"/>
      <c r="T73" s="4"/>
      <c r="U73" s="4"/>
      <c r="V73" s="4"/>
      <c r="W73" s="4"/>
      <c r="X73" s="4"/>
      <c r="Y73" s="4"/>
    </row>
    <row r="74" spans="1:25" ht="12.75" x14ac:dyDescent="0.2">
      <c r="A74" s="4"/>
      <c r="B74" s="4"/>
      <c r="C74" s="4"/>
      <c r="D74" s="4"/>
      <c r="E74" s="4"/>
      <c r="F74" s="4"/>
      <c r="G74" s="4"/>
      <c r="H74" s="4"/>
      <c r="I74" s="4"/>
      <c r="J74" s="4"/>
      <c r="K74" s="4"/>
      <c r="L74" s="4"/>
      <c r="M74" s="4"/>
      <c r="N74" s="4"/>
      <c r="O74" s="4"/>
      <c r="P74" s="4"/>
      <c r="Q74" s="4"/>
      <c r="R74" s="4"/>
      <c r="S74" s="4"/>
      <c r="T74" s="4"/>
      <c r="U74" s="4"/>
      <c r="V74" s="4"/>
      <c r="W74" s="4"/>
      <c r="X74" s="4"/>
      <c r="Y74" s="4"/>
    </row>
    <row r="75" spans="1:25" ht="12.75" x14ac:dyDescent="0.2">
      <c r="A75" s="4"/>
      <c r="B75" s="4"/>
      <c r="C75" s="4"/>
      <c r="D75" s="4"/>
      <c r="E75" s="4"/>
      <c r="F75" s="4"/>
      <c r="G75" s="4"/>
      <c r="H75" s="4"/>
      <c r="I75" s="4"/>
      <c r="J75" s="4"/>
      <c r="K75" s="4"/>
      <c r="L75" s="4"/>
      <c r="M75" s="4"/>
      <c r="N75" s="4"/>
      <c r="O75" s="4"/>
      <c r="P75" s="4"/>
      <c r="Q75" s="4"/>
      <c r="R75" s="4"/>
      <c r="S75" s="4"/>
      <c r="T75" s="4"/>
      <c r="U75" s="4"/>
      <c r="V75" s="4"/>
      <c r="W75" s="4"/>
      <c r="X75" s="4"/>
      <c r="Y75" s="4"/>
    </row>
    <row r="76" spans="1:25" ht="12.75" x14ac:dyDescent="0.2">
      <c r="A76" s="4"/>
      <c r="B76" s="4"/>
      <c r="C76" s="4"/>
      <c r="D76" s="4"/>
      <c r="E76" s="4"/>
      <c r="F76" s="4"/>
      <c r="G76" s="4"/>
      <c r="H76" s="4"/>
      <c r="I76" s="4"/>
      <c r="J76" s="4"/>
      <c r="K76" s="4"/>
      <c r="L76" s="4"/>
      <c r="M76" s="4"/>
      <c r="N76" s="4"/>
      <c r="O76" s="4"/>
      <c r="P76" s="4"/>
      <c r="Q76" s="4"/>
      <c r="R76" s="4"/>
      <c r="S76" s="4"/>
      <c r="T76" s="4"/>
      <c r="U76" s="4"/>
      <c r="V76" s="4"/>
      <c r="W76" s="4"/>
      <c r="X76" s="4"/>
      <c r="Y76" s="4"/>
    </row>
    <row r="77" spans="1:25" ht="12.75" x14ac:dyDescent="0.2">
      <c r="A77" s="4"/>
      <c r="B77" s="4"/>
      <c r="C77" s="4"/>
      <c r="D77" s="4"/>
      <c r="E77" s="4"/>
      <c r="F77" s="4"/>
      <c r="G77" s="4"/>
      <c r="H77" s="4"/>
      <c r="I77" s="4"/>
      <c r="J77" s="4"/>
      <c r="K77" s="4"/>
      <c r="L77" s="4"/>
      <c r="M77" s="4"/>
      <c r="N77" s="4"/>
      <c r="O77" s="4"/>
      <c r="P77" s="4"/>
      <c r="Q77" s="4"/>
      <c r="R77" s="4"/>
      <c r="S77" s="4"/>
      <c r="T77" s="4"/>
      <c r="U77" s="4"/>
      <c r="V77" s="4"/>
      <c r="W77" s="4"/>
      <c r="X77" s="4"/>
      <c r="Y77" s="4"/>
    </row>
    <row r="78" spans="1:25" ht="12.75" x14ac:dyDescent="0.2">
      <c r="A78" s="4"/>
      <c r="B78" s="4"/>
      <c r="C78" s="4"/>
      <c r="D78" s="4"/>
      <c r="E78" s="4"/>
      <c r="F78" s="4"/>
      <c r="G78" s="4"/>
      <c r="H78" s="4"/>
      <c r="I78" s="4"/>
      <c r="J78" s="4"/>
      <c r="K78" s="4"/>
      <c r="L78" s="4"/>
      <c r="M78" s="4"/>
      <c r="N78" s="4"/>
      <c r="O78" s="4"/>
      <c r="P78" s="4"/>
      <c r="Q78" s="4"/>
      <c r="R78" s="4"/>
      <c r="S78" s="4"/>
      <c r="T78" s="4"/>
      <c r="U78" s="4"/>
      <c r="V78" s="4"/>
      <c r="W78" s="4"/>
      <c r="X78" s="4"/>
      <c r="Y78" s="4"/>
    </row>
    <row r="79" spans="1:25" ht="12.75" x14ac:dyDescent="0.2">
      <c r="A79" s="4"/>
      <c r="B79" s="4"/>
      <c r="C79" s="4"/>
      <c r="D79" s="4"/>
      <c r="E79" s="4"/>
      <c r="F79" s="4"/>
      <c r="G79" s="4"/>
      <c r="H79" s="4"/>
      <c r="I79" s="4"/>
      <c r="J79" s="4"/>
      <c r="K79" s="4"/>
      <c r="L79" s="4"/>
      <c r="M79" s="4"/>
      <c r="N79" s="4"/>
      <c r="O79" s="4"/>
      <c r="P79" s="4"/>
      <c r="Q79" s="4"/>
      <c r="R79" s="4"/>
      <c r="S79" s="4"/>
      <c r="T79" s="4"/>
      <c r="U79" s="4"/>
      <c r="V79" s="4"/>
      <c r="W79" s="4"/>
      <c r="X79" s="4"/>
      <c r="Y79" s="4"/>
    </row>
    <row r="80" spans="1:25" ht="12.75" x14ac:dyDescent="0.2">
      <c r="A80" s="4"/>
      <c r="B80" s="4"/>
      <c r="C80" s="4"/>
      <c r="D80" s="4"/>
      <c r="E80" s="4"/>
      <c r="F80" s="4"/>
      <c r="G80" s="4"/>
      <c r="H80" s="4"/>
      <c r="I80" s="4"/>
      <c r="J80" s="4"/>
      <c r="K80" s="4"/>
      <c r="L80" s="4"/>
      <c r="M80" s="4"/>
      <c r="N80" s="4"/>
      <c r="O80" s="4"/>
      <c r="P80" s="4"/>
      <c r="Q80" s="4"/>
      <c r="R80" s="4"/>
      <c r="S80" s="4"/>
      <c r="T80" s="4"/>
      <c r="U80" s="4"/>
      <c r="V80" s="4"/>
      <c r="W80" s="4"/>
      <c r="X80" s="4"/>
      <c r="Y80" s="4"/>
    </row>
    <row r="81" spans="1:25" ht="12.75" x14ac:dyDescent="0.2">
      <c r="A81" s="4"/>
      <c r="B81" s="4"/>
      <c r="C81" s="4"/>
      <c r="D81" s="4"/>
      <c r="E81" s="4"/>
      <c r="F81" s="4"/>
      <c r="G81" s="4"/>
      <c r="H81" s="4"/>
      <c r="I81" s="4"/>
      <c r="J81" s="4"/>
      <c r="K81" s="4"/>
      <c r="L81" s="4"/>
      <c r="M81" s="4"/>
      <c r="N81" s="4"/>
      <c r="O81" s="4"/>
      <c r="P81" s="4"/>
      <c r="Q81" s="4"/>
      <c r="R81" s="4"/>
      <c r="S81" s="4"/>
      <c r="T81" s="4"/>
      <c r="U81" s="4"/>
      <c r="V81" s="4"/>
      <c r="W81" s="4"/>
      <c r="X81" s="4"/>
      <c r="Y81" s="4"/>
    </row>
    <row r="82" spans="1:25" ht="12.75" x14ac:dyDescent="0.2">
      <c r="A82" s="4"/>
      <c r="B82" s="4"/>
      <c r="C82" s="4"/>
      <c r="D82" s="4"/>
      <c r="E82" s="4"/>
      <c r="F82" s="4"/>
      <c r="G82" s="4"/>
      <c r="H82" s="4"/>
      <c r="I82" s="4"/>
      <c r="J82" s="4"/>
      <c r="K82" s="4"/>
      <c r="L82" s="4"/>
      <c r="M82" s="4"/>
      <c r="N82" s="4"/>
      <c r="O82" s="4"/>
      <c r="P82" s="4"/>
      <c r="Q82" s="4"/>
      <c r="R82" s="4"/>
      <c r="S82" s="4"/>
      <c r="T82" s="4"/>
      <c r="U82" s="4"/>
      <c r="V82" s="4"/>
      <c r="W82" s="4"/>
      <c r="X82" s="4"/>
      <c r="Y82" s="4"/>
    </row>
    <row r="83" spans="1:25" ht="12.75" x14ac:dyDescent="0.2">
      <c r="A83" s="4"/>
      <c r="B83" s="4"/>
      <c r="C83" s="4"/>
      <c r="D83" s="4"/>
      <c r="E83" s="4"/>
      <c r="F83" s="4"/>
      <c r="G83" s="4"/>
      <c r="H83" s="4"/>
      <c r="I83" s="4"/>
      <c r="J83" s="4"/>
      <c r="K83" s="4"/>
      <c r="L83" s="4"/>
      <c r="M83" s="4"/>
      <c r="N83" s="4"/>
      <c r="O83" s="4"/>
      <c r="P83" s="4"/>
      <c r="Q83" s="4"/>
      <c r="R83" s="4"/>
      <c r="S83" s="4"/>
      <c r="T83" s="4"/>
      <c r="U83" s="4"/>
      <c r="V83" s="4"/>
      <c r="W83" s="4"/>
      <c r="X83" s="4"/>
      <c r="Y83" s="4"/>
    </row>
    <row r="84" spans="1:25" ht="12.75" x14ac:dyDescent="0.2">
      <c r="A84" s="4"/>
      <c r="B84" s="4"/>
      <c r="C84" s="4"/>
      <c r="D84" s="4"/>
      <c r="E84" s="4"/>
      <c r="F84" s="4"/>
      <c r="G84" s="4"/>
      <c r="H84" s="4"/>
      <c r="I84" s="4"/>
      <c r="J84" s="4"/>
      <c r="K84" s="4"/>
      <c r="L84" s="4"/>
      <c r="M84" s="4"/>
      <c r="N84" s="4"/>
      <c r="O84" s="4"/>
      <c r="P84" s="4"/>
      <c r="Q84" s="4"/>
      <c r="R84" s="4"/>
      <c r="S84" s="4"/>
      <c r="T84" s="4"/>
      <c r="U84" s="4"/>
      <c r="V84" s="4"/>
      <c r="W84" s="4"/>
      <c r="X84" s="4"/>
      <c r="Y84" s="4"/>
    </row>
    <row r="85" spans="1:25" ht="12.75" x14ac:dyDescent="0.2">
      <c r="A85" s="4"/>
      <c r="B85" s="4"/>
      <c r="C85" s="4"/>
      <c r="D85" s="4"/>
      <c r="E85" s="4"/>
      <c r="F85" s="4"/>
      <c r="G85" s="4"/>
      <c r="H85" s="4"/>
      <c r="I85" s="4"/>
      <c r="J85" s="4"/>
      <c r="K85" s="4"/>
      <c r="L85" s="4"/>
      <c r="M85" s="4"/>
      <c r="N85" s="4"/>
      <c r="O85" s="4"/>
      <c r="P85" s="4"/>
      <c r="Q85" s="4"/>
      <c r="R85" s="4"/>
      <c r="S85" s="4"/>
      <c r="T85" s="4"/>
      <c r="U85" s="4"/>
      <c r="V85" s="4"/>
      <c r="W85" s="4"/>
      <c r="X85" s="4"/>
      <c r="Y85" s="4"/>
    </row>
    <row r="86" spans="1:25" ht="12.75" x14ac:dyDescent="0.2">
      <c r="A86" s="4"/>
      <c r="B86" s="4"/>
      <c r="C86" s="4"/>
      <c r="D86" s="4"/>
      <c r="E86" s="4"/>
      <c r="F86" s="4"/>
      <c r="G86" s="4"/>
      <c r="H86" s="4"/>
      <c r="I86" s="4"/>
      <c r="J86" s="4"/>
      <c r="K86" s="4"/>
      <c r="L86" s="4"/>
      <c r="M86" s="4"/>
      <c r="N86" s="4"/>
      <c r="O86" s="4"/>
      <c r="P86" s="4"/>
      <c r="Q86" s="4"/>
      <c r="R86" s="4"/>
      <c r="S86" s="4"/>
      <c r="T86" s="4"/>
      <c r="U86" s="4"/>
      <c r="V86" s="4"/>
      <c r="W86" s="4"/>
      <c r="X86" s="4"/>
      <c r="Y86" s="4"/>
    </row>
    <row r="87" spans="1:25" ht="12.75" x14ac:dyDescent="0.2">
      <c r="A87" s="4"/>
      <c r="B87" s="4"/>
      <c r="C87" s="4"/>
      <c r="D87" s="4"/>
      <c r="E87" s="4"/>
      <c r="F87" s="4"/>
      <c r="G87" s="4"/>
      <c r="H87" s="4"/>
      <c r="I87" s="4"/>
      <c r="J87" s="4"/>
      <c r="K87" s="4"/>
      <c r="L87" s="4"/>
      <c r="M87" s="4"/>
      <c r="N87" s="4"/>
      <c r="O87" s="4"/>
      <c r="P87" s="4"/>
      <c r="Q87" s="4"/>
      <c r="R87" s="4"/>
      <c r="S87" s="4"/>
      <c r="T87" s="4"/>
      <c r="U87" s="4"/>
      <c r="V87" s="4"/>
      <c r="W87" s="4"/>
      <c r="X87" s="4"/>
      <c r="Y87" s="4"/>
    </row>
    <row r="88" spans="1:25" ht="12.75" x14ac:dyDescent="0.2">
      <c r="A88" s="4"/>
      <c r="B88" s="4"/>
      <c r="C88" s="4"/>
      <c r="D88" s="4"/>
      <c r="E88" s="4"/>
      <c r="F88" s="4"/>
      <c r="G88" s="4"/>
      <c r="H88" s="4"/>
      <c r="I88" s="4"/>
      <c r="J88" s="4"/>
      <c r="K88" s="4"/>
      <c r="L88" s="4"/>
      <c r="M88" s="4"/>
      <c r="N88" s="4"/>
      <c r="O88" s="4"/>
      <c r="P88" s="4"/>
      <c r="Q88" s="4"/>
      <c r="R88" s="4"/>
      <c r="S88" s="4"/>
      <c r="T88" s="4"/>
      <c r="U88" s="4"/>
      <c r="V88" s="4"/>
      <c r="W88" s="4"/>
      <c r="X88" s="4"/>
      <c r="Y88" s="4"/>
    </row>
    <row r="89" spans="1:25" ht="12.75" x14ac:dyDescent="0.2">
      <c r="A89" s="4"/>
      <c r="B89" s="4"/>
      <c r="C89" s="4"/>
      <c r="D89" s="4"/>
      <c r="E89" s="4"/>
      <c r="F89" s="4"/>
      <c r="G89" s="4"/>
      <c r="H89" s="4"/>
      <c r="I89" s="4"/>
      <c r="J89" s="4"/>
      <c r="K89" s="4"/>
      <c r="L89" s="4"/>
      <c r="M89" s="4"/>
      <c r="N89" s="4"/>
      <c r="O89" s="4"/>
      <c r="P89" s="4"/>
      <c r="Q89" s="4"/>
      <c r="R89" s="4"/>
      <c r="S89" s="4"/>
      <c r="T89" s="4"/>
      <c r="U89" s="4"/>
      <c r="V89" s="4"/>
      <c r="W89" s="4"/>
      <c r="X89" s="4"/>
      <c r="Y89" s="4"/>
    </row>
    <row r="90" spans="1:25" ht="12.75" x14ac:dyDescent="0.2">
      <c r="A90" s="4"/>
      <c r="B90" s="4"/>
      <c r="C90" s="4"/>
      <c r="D90" s="4"/>
      <c r="E90" s="4"/>
      <c r="F90" s="4"/>
      <c r="G90" s="4"/>
      <c r="H90" s="4"/>
      <c r="I90" s="4"/>
      <c r="J90" s="4"/>
      <c r="K90" s="4"/>
      <c r="L90" s="4"/>
      <c r="M90" s="4"/>
      <c r="N90" s="4"/>
      <c r="O90" s="4"/>
      <c r="P90" s="4"/>
      <c r="Q90" s="4"/>
      <c r="R90" s="4"/>
      <c r="S90" s="4"/>
      <c r="T90" s="4"/>
      <c r="U90" s="4"/>
      <c r="V90" s="4"/>
      <c r="W90" s="4"/>
      <c r="X90" s="4"/>
      <c r="Y90" s="4"/>
    </row>
    <row r="91" spans="1:25" ht="12.75" x14ac:dyDescent="0.2">
      <c r="A91" s="4"/>
      <c r="B91" s="4"/>
      <c r="C91" s="4"/>
      <c r="D91" s="4"/>
      <c r="E91" s="4"/>
      <c r="F91" s="4"/>
      <c r="G91" s="4"/>
      <c r="H91" s="4"/>
      <c r="I91" s="4"/>
      <c r="J91" s="4"/>
      <c r="K91" s="4"/>
      <c r="L91" s="4"/>
      <c r="M91" s="4"/>
      <c r="N91" s="4"/>
      <c r="O91" s="4"/>
      <c r="P91" s="4"/>
      <c r="Q91" s="4"/>
      <c r="R91" s="4"/>
      <c r="S91" s="4"/>
      <c r="T91" s="4"/>
      <c r="U91" s="4"/>
      <c r="V91" s="4"/>
      <c r="W91" s="4"/>
      <c r="X91" s="4"/>
      <c r="Y91" s="4"/>
    </row>
    <row r="92" spans="1:25" ht="12.75" x14ac:dyDescent="0.2">
      <c r="A92" s="4"/>
      <c r="B92" s="4"/>
      <c r="C92" s="4"/>
      <c r="D92" s="4"/>
      <c r="E92" s="4"/>
      <c r="F92" s="4"/>
      <c r="G92" s="4"/>
      <c r="H92" s="4"/>
      <c r="I92" s="4"/>
      <c r="J92" s="4"/>
      <c r="K92" s="4"/>
      <c r="L92" s="4"/>
      <c r="M92" s="4"/>
      <c r="N92" s="4"/>
      <c r="O92" s="4"/>
      <c r="P92" s="4"/>
      <c r="Q92" s="4"/>
      <c r="R92" s="4"/>
      <c r="S92" s="4"/>
      <c r="T92" s="4"/>
      <c r="U92" s="4"/>
      <c r="V92" s="4"/>
      <c r="W92" s="4"/>
      <c r="X92" s="4"/>
      <c r="Y92" s="4"/>
    </row>
    <row r="93" spans="1:25" ht="12.75" x14ac:dyDescent="0.2">
      <c r="A93" s="4"/>
      <c r="B93" s="4"/>
      <c r="C93" s="4"/>
      <c r="D93" s="4"/>
      <c r="E93" s="4"/>
      <c r="F93" s="4"/>
      <c r="G93" s="4"/>
      <c r="H93" s="4"/>
      <c r="I93" s="4"/>
      <c r="J93" s="4"/>
      <c r="K93" s="4"/>
      <c r="L93" s="4"/>
      <c r="M93" s="4"/>
      <c r="N93" s="4"/>
      <c r="O93" s="4"/>
      <c r="P93" s="4"/>
      <c r="Q93" s="4"/>
      <c r="R93" s="4"/>
      <c r="S93" s="4"/>
      <c r="T93" s="4"/>
      <c r="U93" s="4"/>
      <c r="V93" s="4"/>
      <c r="W93" s="4"/>
      <c r="X93" s="4"/>
      <c r="Y93" s="4"/>
    </row>
    <row r="94" spans="1:25" ht="12.75" x14ac:dyDescent="0.2">
      <c r="A94" s="4"/>
      <c r="B94" s="4"/>
      <c r="C94" s="4"/>
      <c r="D94" s="4"/>
      <c r="E94" s="4"/>
      <c r="F94" s="4"/>
      <c r="G94" s="4"/>
      <c r="H94" s="4"/>
      <c r="I94" s="4"/>
      <c r="J94" s="4"/>
      <c r="K94" s="4"/>
      <c r="L94" s="4"/>
      <c r="M94" s="4"/>
      <c r="N94" s="4"/>
      <c r="O94" s="4"/>
      <c r="P94" s="4"/>
      <c r="Q94" s="4"/>
      <c r="R94" s="4"/>
      <c r="S94" s="4"/>
      <c r="T94" s="4"/>
      <c r="U94" s="4"/>
      <c r="V94" s="4"/>
      <c r="W94" s="4"/>
      <c r="X94" s="4"/>
      <c r="Y94" s="4"/>
    </row>
    <row r="95" spans="1:25" ht="12.75" x14ac:dyDescent="0.2">
      <c r="A95" s="4"/>
      <c r="B95" s="4"/>
      <c r="C95" s="4"/>
      <c r="D95" s="4"/>
      <c r="E95" s="4"/>
      <c r="F95" s="4"/>
      <c r="G95" s="4"/>
      <c r="H95" s="4"/>
      <c r="I95" s="4"/>
      <c r="J95" s="4"/>
      <c r="K95" s="4"/>
      <c r="L95" s="4"/>
      <c r="M95" s="4"/>
      <c r="N95" s="4"/>
      <c r="O95" s="4"/>
      <c r="P95" s="4"/>
      <c r="Q95" s="4"/>
      <c r="R95" s="4"/>
      <c r="S95" s="4"/>
      <c r="T95" s="4"/>
      <c r="U95" s="4"/>
      <c r="V95" s="4"/>
      <c r="W95" s="4"/>
      <c r="X95" s="4"/>
      <c r="Y95" s="4"/>
    </row>
    <row r="96" spans="1:25" ht="12.75" x14ac:dyDescent="0.2">
      <c r="A96" s="4"/>
      <c r="B96" s="4"/>
      <c r="C96" s="4"/>
      <c r="D96" s="4"/>
      <c r="E96" s="4"/>
      <c r="F96" s="4"/>
      <c r="G96" s="4"/>
      <c r="H96" s="4"/>
      <c r="I96" s="4"/>
      <c r="J96" s="4"/>
      <c r="K96" s="4"/>
      <c r="L96" s="4"/>
      <c r="M96" s="4"/>
      <c r="N96" s="4"/>
      <c r="O96" s="4"/>
      <c r="P96" s="4"/>
      <c r="Q96" s="4"/>
      <c r="R96" s="4"/>
      <c r="S96" s="4"/>
      <c r="T96" s="4"/>
      <c r="U96" s="4"/>
      <c r="V96" s="4"/>
      <c r="W96" s="4"/>
      <c r="X96" s="4"/>
      <c r="Y96" s="4"/>
    </row>
    <row r="97" spans="1:25" ht="12.75" x14ac:dyDescent="0.2">
      <c r="A97" s="4"/>
      <c r="B97" s="4"/>
      <c r="C97" s="4"/>
      <c r="D97" s="4"/>
      <c r="E97" s="4"/>
      <c r="F97" s="4"/>
      <c r="G97" s="4"/>
      <c r="H97" s="4"/>
      <c r="I97" s="4"/>
      <c r="J97" s="4"/>
      <c r="K97" s="4"/>
      <c r="L97" s="4"/>
      <c r="M97" s="4"/>
      <c r="N97" s="4"/>
      <c r="O97" s="4"/>
      <c r="P97" s="4"/>
      <c r="Q97" s="4"/>
      <c r="R97" s="4"/>
      <c r="S97" s="4"/>
      <c r="T97" s="4"/>
      <c r="U97" s="4"/>
      <c r="V97" s="4"/>
      <c r="W97" s="4"/>
      <c r="X97" s="4"/>
      <c r="Y97" s="4"/>
    </row>
    <row r="98" spans="1:25" ht="12.75" x14ac:dyDescent="0.2">
      <c r="A98" s="4"/>
      <c r="B98" s="4"/>
      <c r="C98" s="4"/>
      <c r="D98" s="4"/>
      <c r="E98" s="4"/>
      <c r="F98" s="4"/>
      <c r="G98" s="4"/>
      <c r="H98" s="4"/>
      <c r="I98" s="4"/>
      <c r="J98" s="4"/>
      <c r="K98" s="4"/>
      <c r="L98" s="4"/>
      <c r="M98" s="4"/>
      <c r="N98" s="4"/>
      <c r="O98" s="4"/>
      <c r="P98" s="4"/>
      <c r="Q98" s="4"/>
      <c r="R98" s="4"/>
      <c r="S98" s="4"/>
      <c r="T98" s="4"/>
      <c r="U98" s="4"/>
      <c r="V98" s="4"/>
      <c r="W98" s="4"/>
      <c r="X98" s="4"/>
      <c r="Y98" s="4"/>
    </row>
    <row r="99" spans="1:25" ht="12.75" x14ac:dyDescent="0.2">
      <c r="A99" s="4"/>
      <c r="B99" s="4"/>
      <c r="C99" s="4"/>
      <c r="D99" s="4"/>
      <c r="E99" s="4"/>
      <c r="F99" s="4"/>
      <c r="G99" s="4"/>
      <c r="H99" s="4"/>
      <c r="I99" s="4"/>
      <c r="J99" s="4"/>
      <c r="K99" s="4"/>
      <c r="L99" s="4"/>
      <c r="M99" s="4"/>
      <c r="N99" s="4"/>
      <c r="O99" s="4"/>
      <c r="P99" s="4"/>
      <c r="Q99" s="4"/>
      <c r="R99" s="4"/>
      <c r="S99" s="4"/>
      <c r="T99" s="4"/>
      <c r="U99" s="4"/>
      <c r="V99" s="4"/>
      <c r="W99" s="4"/>
      <c r="X99" s="4"/>
      <c r="Y99" s="4"/>
    </row>
    <row r="100" spans="1:25" ht="12.75"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ht="12.75"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ht="12.75"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ht="12.75"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ht="12.75"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ht="12.75"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ht="12.75"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ht="12.75"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ht="12.75"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spans="1:25" ht="12.75"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spans="1:25" ht="12.75"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spans="1:25" ht="12.75"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spans="1:25" ht="12.75"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spans="1:25" ht="12.75"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12.75"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spans="1:25" ht="12.75"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spans="1:25" ht="12.75"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spans="1:25" ht="12.75"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spans="1:25" ht="12.75"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spans="1:25" ht="12.75"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spans="1:25" ht="12.75"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spans="1:25" ht="12.75"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spans="1:25" ht="12.75"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spans="1:25" ht="12.75"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spans="1:25" ht="12.75"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spans="1:25" ht="12.75"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spans="1:25" ht="12.75"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spans="1:25" ht="12.75"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spans="1:25" ht="12.75"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spans="1:25" ht="12.75"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spans="1:25" ht="12.75"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spans="1:25" ht="12.75"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spans="1:25" ht="12.75"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spans="1:25" ht="12.75"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spans="1:25" ht="12.75"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spans="1:25" ht="12.75"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spans="1:25" ht="12.75"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spans="1:25" ht="12.75"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spans="1:25" ht="12.75"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spans="1:25" ht="12.75"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spans="1:25" ht="12.75"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spans="1:25" ht="12.75"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spans="1:25" ht="12.75"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spans="1:25" ht="12.75"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spans="1:25" ht="12.75"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spans="1:25" ht="12.75"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12.75"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spans="1:25" ht="12.75"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spans="1:25" ht="12.75"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spans="1:25" ht="12.75"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spans="1:25" ht="12.75"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spans="1:25" ht="12.75"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spans="1:25" ht="12.75"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spans="1:25" ht="12.75"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spans="1:25" ht="12.75"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spans="1:25" ht="12.75"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spans="1:25" ht="12.75"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spans="1:25" ht="12.75"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spans="1:25" ht="12.75"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spans="1:25" ht="12.75"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spans="1:25" ht="12.75"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spans="1:25" ht="12.75"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spans="1:25" ht="12.75"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spans="1:25" ht="12.75"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spans="1:25" ht="12.75"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spans="1:25" ht="12.75"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spans="1:25" ht="12.75"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spans="1:25" ht="12.75"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spans="1:25" ht="12.75"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spans="1:25" ht="12.75"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spans="1:25" ht="12.75"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spans="1:25" ht="12.75"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spans="1:25" ht="12.75"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spans="1:25" ht="12.75"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1:25" ht="12.75"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1:25" ht="12.75"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1:25" ht="12.75"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1:25" ht="12.75"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1:25" ht="12.75"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1:25" ht="12.75"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1:25" ht="12.75"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1:25" ht="12.75"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1:25" ht="12.75"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1:25" ht="12.75"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1:25" ht="12.75"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1:25" ht="12.75"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1:25" ht="12.75"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1:25" ht="12.75"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1:25" ht="12.75"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1:25" ht="12.75"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1:25" ht="12.75"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1:25" ht="12.75"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1:25" ht="12.75"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1:25" ht="12.75"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1:25" ht="12.75"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1:25" ht="12.75"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1:25" ht="12.75"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1:25" ht="12.75"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1:25" ht="12.75"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2.75"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1:25" ht="12.75"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2.75"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1:25" ht="12.75"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1:25" ht="12.75"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1:25" ht="12.75"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1:25" ht="12.75"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1:25" ht="12.75"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1:25" ht="12.75"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1:25" ht="12.75"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1:25" ht="12.75"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1:25" ht="12.75"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1:25" ht="12.75"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1:25" ht="12.75"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1:25" ht="12.75"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1:25" ht="12.75"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1:25" ht="12.75"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1:25" ht="12.75"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1:25" ht="12.75"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1:25" ht="12.75"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1:25" ht="12.75"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2.75"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2.75"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2.75"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2.75"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2.75"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2.75"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2.75"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2.75"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2.75"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2.75"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2.75"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2.75"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2.75"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2.75"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2.75"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2.75"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2.75"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2.75"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2.75"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2.75"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2.75"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2.75"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2.75"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2.75"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2.75"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2.75"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2.75"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2.75"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2.75"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2.75"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2.75"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2.75"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2.75"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2.75"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2.75"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2.75"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2.75"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2.75"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2.75"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2.75"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2.75"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2.75"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2.75"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2.75"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2.75"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2.75"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2.75"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2.75"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2.75"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2.75"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2.75"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2.75"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2.75"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2.75"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2.75"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2.75"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2.75"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2.75"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2.75"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2.75"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2.75"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2.75"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2.75"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2.75"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2.75"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2.75"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2.75"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2.75"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2.75"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2.75"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2.75"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2.75"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2.75"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2.75"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2.75"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2.75"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2.75"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2.75"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2.75"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2.75"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2.75"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2.75"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2.75"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2.75"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2.75"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2.75"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2.75"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2.75"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2.75"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2.75"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2.75"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2.75"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2.75"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2.75"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2.75"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2.75"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2.75"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2.75"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2.75"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2.75"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2.75"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2.75"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2.75"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2.75"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2.75"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2.75"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2.75"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2.75"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2.75"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2.75"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2.75"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2.75"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2.75"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2.75"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2.75"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2.75"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2.75"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2.75"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2.75"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2.75"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2.75"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2.75"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2.75"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2.75"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2.75"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2.75"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2.75"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2.75"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2.75"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2.75"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2.75"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2.75"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2.75"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2.75"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2.75"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2.75"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2.75"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2.75"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2.75"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2.75"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2.75"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2.75"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2.75"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2.75"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2.75"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2.75"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2.75"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2.75"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2.75"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2.75"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2.75"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2.75"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2.75"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2.75"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2.75"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2.75"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2.75"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2.75"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2.75"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2.75"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2.75"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2.75"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2.75"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2.75"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2.75"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2.75"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2.75"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2.75"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2.75"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2.75"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2.75"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2.75"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2.75"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2.75"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2.75"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2.75"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2.75"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2.75"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2.75"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2.75"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2.75"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2.75"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2.75"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2.75"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2.75"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2.75"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2.75"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2.75"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2.75"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2.75"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2.75"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2.75"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2.75"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2.75"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2.75"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2.75"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2.75"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2.75"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2.75"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2.75"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2.75"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2.75"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2.75"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2.75"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2.75"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2.75"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2.75"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2.75"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2.75"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2.75"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2.75"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2.75"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2.75"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2.75"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2.75"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2.75"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2.75"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2.75"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2.75"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2.75"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2.75"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2.75"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2.75"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2.75"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2.75"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2.75"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2.75"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2.75"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2.75"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2.75"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2.75"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2.75"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2.75"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2.75"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2.75"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2.75"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2.75"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2.75"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2.75"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2.75"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2.75"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2.75"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2.75"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2.75"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2.75"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2.75"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2.75"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2.75"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2.75"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2.75"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2.75"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2.75"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2.75"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2.75"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2.75"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2.75"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2.75"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2.75"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2.75"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2.75"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2.75"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2.75"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2.75"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2.75"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2.75"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2.75"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2.75"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2.75"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2.75"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2.75"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2.75"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2.75"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2.75"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2.75"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2.75"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2.75"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2.75"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2.75"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2.75"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2.75"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2.75"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2.75"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2.75"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2.75"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2.75"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2.75"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2.75"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2.75"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2.75"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2.75"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2.75"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2.75"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2.75"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2.75"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2.75"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2.75"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2.75"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2.75"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2.75"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2.75"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2.75"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2.75"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2.75"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2.75"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2.75"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2.75"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2.75"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2.75"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2.75"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2.75"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2.75"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2.75"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2.75"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2.75"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2.75"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2.75"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2.75"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2.75"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2.75"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2.75"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2.75"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2.75"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2.75"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2.75"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2.75"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2.75"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2.75"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2.75"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2.75"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2.75"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2.75"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2.75"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2.75"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2.75"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2.75"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2.75"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2.75"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2.75"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2.75"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2.75"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2.75"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2.75"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2.75"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2.75"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2.75"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2.75"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2.75"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2.75"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2.75"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2.75"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2.75"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2.75"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2.75"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2.75"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2.75"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2.75"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2.75"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2.75"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2.75"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2.75"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2.75"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2.75"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2.75"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2.75"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2.75"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2.75"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2.75"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2.75"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2.75"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2.75"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2.75"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2.75"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2.75"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2.75"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2.75"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2.75"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2.75"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2.75"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2.75"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2.75"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2.75"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2.75"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2.75"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2.75"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2.75"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2.75"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2.75"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2.75"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2.75"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2.75"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2.75"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2.75"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2.75"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2.75"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2.75"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2.75"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2.75"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2.75"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2.75"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2.75"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2.75"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2.75"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2.75"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2.75"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2.75"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2.75"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2.75"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2.75"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2.75"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2.75"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2.75"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2.75"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2.75"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2.75"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2.75"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2.75"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2.75"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2.75"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2.75"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2.75"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2.75"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2.75"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2.75"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2.75"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2.75"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2.75"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2.75"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2.75"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2.75"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2.75"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2.75"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2.75"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2.75"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2.75"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2.75"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2.75"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2.75"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2.75"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2.75"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2.75"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2.75"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2.75"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2.75"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2.75"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2.75"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2.75"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2.75"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2.75"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2.75"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2.75"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2.75"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2.75"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2.75"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2.75"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2.75"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2.75"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2.75"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2.75"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2.75"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2.75"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2.75"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2.75"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2.75"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2.75"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2.75"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2.75"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2.75"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2.75"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2.75"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2.75"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2.75"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2.75"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2.75"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2.75"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2.75"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2.75"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2.75"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2.75"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2.75"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2.75"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2.75"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2.75"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2.75"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2.75"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2.75"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2.75"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2.75"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2.75"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2.75"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2.75"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2.75"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2.75"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2.75"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2.75"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2.75"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2.75"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2.75"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2.75"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2.75"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2.75"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2.75"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2.75"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2.75"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2.75"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2.75"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2.75"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2.75"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2.75"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2.75"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2.75"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2.75"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2.75"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2.75"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2.75"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2.75"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2.75"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2.75"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2.75"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2.75"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2.75"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2.75"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2.75"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2.75"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2.75"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2.75"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2.75"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2.75"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2.75"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2.75"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2.75"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2.75"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2.75"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2.75"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2.75"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2.75"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2.75"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2.75"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2.75"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2.75"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2.75"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2.75"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2.75"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2.75"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2.75"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2.75"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2.75"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2.75"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2.75"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2.75"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2.75"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2.75"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2.75"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2.75"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2.75"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2.75"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2.75"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2.75"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2.75"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2.75"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2.75"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2.75"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2.75"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2.75"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2.75"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2.75"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2.75"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2.75"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2.75"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2.75"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2.75"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2.75"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2.75"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2.75"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2.75"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2.75"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2.75"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2.75"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2.75"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2.75"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2.75"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2.75"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2.75"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2.75"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2.75"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2.75"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2.75"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2.75"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2.75"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2.75"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2.75"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2.75"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2.75"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2.75"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2.75"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2.75"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2.75"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2.75"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2.75"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2.75"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2.75"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2.75"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2.75"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2.75"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2.75"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2.75"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2.75"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2.75"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2.75"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2.75"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2.75"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2.75"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2.75"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2.75"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2.75"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2.75"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2.75"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2.75"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2.75"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2.75"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2.75"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2.75"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2.75"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2.75"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2.75"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2.75"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2.75"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2.75"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2.75"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2.75"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2.75"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2.75"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2.75"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2.75"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2.75"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2.75"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2.75"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2.75"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2.75"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2.75"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2.75"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2.75"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2.75"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2.75"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2.75"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2.75"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2.75"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2.75"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2.75"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2.75"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2.75"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2.75"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2.75"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2.75"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2.75"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2.75"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2.75"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2.75"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2.75"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2.75"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2.75"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2.75"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2.75"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2.75"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2.75"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2.75"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2.75"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2.75"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2.75"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2.75"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2.75"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2.75"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2.75"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2.75"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2.75"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2.75"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2.75"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2.75"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2.75"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2.75"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2.75"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2.75"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2.75"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2.75"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2.75"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2.75"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2.75"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2.75"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2.75"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2.75"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2.75"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2.75"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2.75"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2.75"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2.75"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2.75"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2.75"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2.75"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sheetData>
  <autoFilter ref="A1:O20" xr:uid="{00000000-0009-0000-0000-000001000000}">
    <filterColumn colId="0">
      <filters>
        <filter val="ameaça-ambiental-14"/>
        <filter val="ameaça-econômico-02"/>
        <filter val="ameaça-econômico-03a"/>
        <filter val="ameaça-legal-15"/>
        <filter val="ameaça-legal-18"/>
        <filter val="ameaça-político-01a"/>
        <filter val="ameaça-político-16"/>
        <filter val="ameaça-político-17"/>
        <filter val="ameaça-social-04a"/>
        <filter val="ameaça-social-07a"/>
        <filter val="ameaça-social-19"/>
        <filter val="ameaça-tecnológico-12"/>
        <filter val="ameaça-tecnológico-13"/>
      </filters>
    </filterColumn>
  </autoFilter>
  <conditionalFormatting sqref="H2:H20">
    <cfRule type="cellIs" dxfId="5" priority="5" operator="equal">
      <formula>"Sim"</formula>
    </cfRule>
    <cfRule type="notContainsText" dxfId="4" priority="6" operator="notContains" text="Sim">
      <formula>ISERROR(SEARCH(("Sim"),(H2)))</formula>
    </cfRule>
  </conditionalFormatting>
  <conditionalFormatting sqref="M2:M20">
    <cfRule type="cellIs" dxfId="3" priority="1" operator="equal">
      <formula>"Muito alto"</formula>
    </cfRule>
    <cfRule type="cellIs" dxfId="2" priority="2" operator="equal">
      <formula>"Alto"</formula>
    </cfRule>
    <cfRule type="cellIs" dxfId="1" priority="3" operator="equal">
      <formula>"Médio"</formula>
    </cfRule>
    <cfRule type="cellIs" dxfId="0" priority="4" operator="equal">
      <formula>"Baixo"</formula>
    </cfRule>
  </conditionalFormatting>
  <dataValidations count="3">
    <dataValidation type="list" allowBlank="1" showErrorMessage="1" sqref="H2:H20" xr:uid="{00000000-0002-0000-0100-000000000000}">
      <formula1>"Sim,Não"</formula1>
    </dataValidation>
    <dataValidation type="list" allowBlank="1" sqref="J2:K20" xr:uid="{00000000-0002-0000-0100-000001000000}">
      <formula1>"1,2,3"</formula1>
    </dataValidation>
    <dataValidation type="list" allowBlank="1" sqref="I2:I20" xr:uid="{00000000-0002-0000-0100-000002000000}">
      <formula1>"1,2,3,4,5"</formula1>
    </dataValidation>
  </dataValidations>
  <hyperlinks>
    <hyperlink ref="O2" r:id="rId1" xr:uid="{00000000-0004-0000-0100-000000000000}"/>
    <hyperlink ref="O3" r:id="rId2" xr:uid="{00000000-0004-0000-0100-000001000000}"/>
    <hyperlink ref="O4" r:id="rId3" xr:uid="{00000000-0004-0000-0100-000002000000}"/>
    <hyperlink ref="O5" r:id="rId4" xr:uid="{00000000-0004-0000-0100-000003000000}"/>
    <hyperlink ref="O6" r:id="rId5" xr:uid="{00000000-0004-0000-0100-000004000000}"/>
    <hyperlink ref="O7" r:id="rId6" xr:uid="{00000000-0004-0000-0100-000005000000}"/>
    <hyperlink ref="O8" r:id="rId7" xr:uid="{00000000-0004-0000-0100-000006000000}"/>
    <hyperlink ref="O9" r:id="rId8" xr:uid="{00000000-0004-0000-0100-000007000000}"/>
    <hyperlink ref="O10" r:id="rId9" xr:uid="{00000000-0004-0000-0100-000008000000}"/>
    <hyperlink ref="O11" r:id="rId10" xr:uid="{00000000-0004-0000-0100-000009000000}"/>
    <hyperlink ref="O12" r:id="rId11" xr:uid="{00000000-0004-0000-0100-00000A000000}"/>
    <hyperlink ref="O13" r:id="rId12" xr:uid="{00000000-0004-0000-0100-00000B000000}"/>
    <hyperlink ref="O14" r:id="rId13" xr:uid="{00000000-0004-0000-0100-00000C000000}"/>
  </hyperlinks>
  <pageMargins left="0.511811024" right="0.511811024" top="0.78740157499999996" bottom="0.78740157499999996" header="0.31496062000000002" footer="0.31496062000000002"/>
  <legacy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38"/>
  <sheetViews>
    <sheetView workbookViewId="0">
      <selection sqref="A1:XFD1048576"/>
    </sheetView>
  </sheetViews>
  <sheetFormatPr defaultColWidth="12.5703125" defaultRowHeight="12.75" x14ac:dyDescent="0.2"/>
  <cols>
    <col min="1" max="1" width="10.140625" style="12" customWidth="1"/>
    <col min="2" max="2" width="11.42578125" style="12" customWidth="1"/>
    <col min="3" max="4" width="25.140625" style="12" customWidth="1"/>
    <col min="5" max="5" width="15.140625" style="12" customWidth="1"/>
    <col min="6" max="6" width="22.5703125" style="12" customWidth="1"/>
    <col min="7" max="7" width="15.140625" style="12" customWidth="1"/>
    <col min="8" max="8" width="87.5703125" style="12" customWidth="1"/>
    <col min="9" max="16384" width="12.5703125" style="12"/>
  </cols>
  <sheetData>
    <row r="1" spans="1:26" ht="38.25" x14ac:dyDescent="0.2">
      <c r="A1" s="11" t="s">
        <v>3</v>
      </c>
      <c r="B1" s="11" t="s">
        <v>235</v>
      </c>
      <c r="C1" s="11" t="s">
        <v>130</v>
      </c>
      <c r="D1" s="11" t="s">
        <v>5</v>
      </c>
      <c r="E1" s="11" t="s">
        <v>236</v>
      </c>
      <c r="F1" s="11" t="s">
        <v>237</v>
      </c>
      <c r="G1" s="11" t="s">
        <v>238</v>
      </c>
      <c r="H1" s="11" t="s">
        <v>239</v>
      </c>
      <c r="I1" s="4"/>
      <c r="J1" s="4"/>
      <c r="K1" s="4"/>
      <c r="L1" s="4"/>
      <c r="M1" s="4"/>
      <c r="N1" s="4"/>
      <c r="O1" s="4"/>
      <c r="P1" s="4"/>
      <c r="Q1" s="4"/>
      <c r="R1" s="4"/>
      <c r="S1" s="4"/>
      <c r="T1" s="4"/>
      <c r="U1" s="4"/>
      <c r="V1" s="4"/>
      <c r="W1" s="4"/>
      <c r="X1" s="4"/>
      <c r="Y1" s="4"/>
      <c r="Z1" s="4"/>
    </row>
    <row r="2" spans="1:26" ht="255" x14ac:dyDescent="0.2">
      <c r="A2" s="4" t="s">
        <v>240</v>
      </c>
      <c r="B2" s="4" t="s">
        <v>4</v>
      </c>
      <c r="C2" s="4" t="s">
        <v>113</v>
      </c>
      <c r="D2" s="4" t="s">
        <v>114</v>
      </c>
      <c r="E2" s="4" t="s">
        <v>115</v>
      </c>
      <c r="F2" s="4" t="s">
        <v>241</v>
      </c>
      <c r="G2" s="4">
        <v>5</v>
      </c>
      <c r="H2" s="4" t="s">
        <v>242</v>
      </c>
      <c r="I2" s="4"/>
      <c r="J2" s="4"/>
      <c r="K2" s="4"/>
      <c r="L2" s="4"/>
      <c r="M2" s="4"/>
      <c r="N2" s="4"/>
      <c r="O2" s="4"/>
      <c r="P2" s="4"/>
      <c r="Q2" s="4"/>
      <c r="R2" s="4"/>
      <c r="S2" s="4"/>
      <c r="T2" s="4"/>
      <c r="U2" s="4"/>
      <c r="V2" s="4"/>
      <c r="W2" s="4"/>
      <c r="X2" s="4"/>
      <c r="Y2" s="4"/>
      <c r="Z2" s="4"/>
    </row>
    <row r="3" spans="1:26" ht="409.5" x14ac:dyDescent="0.2">
      <c r="A3" s="4" t="s">
        <v>243</v>
      </c>
      <c r="B3" s="4" t="s">
        <v>4</v>
      </c>
      <c r="C3" s="4" t="s">
        <v>119</v>
      </c>
      <c r="D3" s="4" t="s">
        <v>120</v>
      </c>
      <c r="E3" s="4" t="s">
        <v>115</v>
      </c>
      <c r="F3" s="4" t="s">
        <v>244</v>
      </c>
      <c r="G3" s="4">
        <v>17</v>
      </c>
      <c r="H3" s="4" t="s">
        <v>245</v>
      </c>
      <c r="I3" s="4"/>
      <c r="J3" s="4"/>
      <c r="K3" s="4"/>
      <c r="L3" s="4"/>
      <c r="M3" s="4"/>
      <c r="N3" s="4"/>
      <c r="O3" s="4"/>
      <c r="P3" s="4"/>
      <c r="Q3" s="4"/>
      <c r="R3" s="4"/>
      <c r="S3" s="4"/>
      <c r="T3" s="4"/>
      <c r="U3" s="4"/>
      <c r="V3" s="4"/>
      <c r="W3" s="4"/>
      <c r="X3" s="4"/>
      <c r="Y3" s="4"/>
      <c r="Z3" s="4"/>
    </row>
    <row r="4" spans="1:26" ht="306" x14ac:dyDescent="0.2">
      <c r="A4" s="4" t="s">
        <v>246</v>
      </c>
      <c r="B4" s="4" t="s">
        <v>4</v>
      </c>
      <c r="C4" s="4" t="s">
        <v>122</v>
      </c>
      <c r="D4" s="4" t="s">
        <v>123</v>
      </c>
      <c r="E4" s="4" t="s">
        <v>115</v>
      </c>
      <c r="F4" s="4" t="s">
        <v>247</v>
      </c>
      <c r="G4" s="4">
        <v>9</v>
      </c>
      <c r="H4" s="4" t="s">
        <v>248</v>
      </c>
      <c r="I4" s="4"/>
      <c r="J4" s="4"/>
      <c r="K4" s="4"/>
      <c r="L4" s="4"/>
      <c r="M4" s="4"/>
      <c r="N4" s="4"/>
      <c r="O4" s="4"/>
      <c r="P4" s="4"/>
      <c r="Q4" s="4"/>
      <c r="R4" s="4"/>
      <c r="S4" s="4"/>
      <c r="T4" s="4"/>
      <c r="U4" s="4"/>
      <c r="V4" s="4"/>
      <c r="W4" s="4"/>
      <c r="X4" s="4"/>
      <c r="Y4" s="4"/>
      <c r="Z4" s="4"/>
    </row>
    <row r="5" spans="1:26" ht="409.5" x14ac:dyDescent="0.2">
      <c r="A5" s="4" t="s">
        <v>249</v>
      </c>
      <c r="B5" s="4" t="s">
        <v>4</v>
      </c>
      <c r="C5" s="4" t="s">
        <v>25</v>
      </c>
      <c r="D5" s="4" t="s">
        <v>27</v>
      </c>
      <c r="E5" s="4" t="s">
        <v>28</v>
      </c>
      <c r="F5" s="4" t="s">
        <v>250</v>
      </c>
      <c r="G5" s="4">
        <v>14</v>
      </c>
      <c r="H5" s="4" t="s">
        <v>251</v>
      </c>
      <c r="I5" s="4"/>
      <c r="J5" s="4"/>
      <c r="K5" s="4"/>
      <c r="L5" s="4"/>
      <c r="M5" s="4"/>
      <c r="N5" s="4"/>
      <c r="O5" s="4"/>
      <c r="P5" s="4"/>
      <c r="Q5" s="4"/>
      <c r="R5" s="4"/>
      <c r="S5" s="4"/>
      <c r="T5" s="4"/>
      <c r="U5" s="4"/>
      <c r="V5" s="4"/>
      <c r="W5" s="4"/>
      <c r="X5" s="4"/>
      <c r="Y5" s="4"/>
      <c r="Z5" s="4"/>
    </row>
    <row r="6" spans="1:26" ht="255" x14ac:dyDescent="0.2">
      <c r="A6" s="4" t="s">
        <v>252</v>
      </c>
      <c r="B6" s="4" t="s">
        <v>4</v>
      </c>
      <c r="C6" s="4" t="s">
        <v>35</v>
      </c>
      <c r="D6" s="4" t="s">
        <v>36</v>
      </c>
      <c r="E6" s="4" t="s">
        <v>28</v>
      </c>
      <c r="F6" s="4" t="s">
        <v>253</v>
      </c>
      <c r="G6" s="4">
        <v>7</v>
      </c>
      <c r="H6" s="4" t="s">
        <v>254</v>
      </c>
      <c r="I6" s="4"/>
      <c r="J6" s="4"/>
      <c r="K6" s="4"/>
      <c r="L6" s="4"/>
      <c r="M6" s="4"/>
      <c r="N6" s="4"/>
      <c r="O6" s="4"/>
      <c r="P6" s="4"/>
      <c r="Q6" s="4"/>
      <c r="R6" s="4"/>
      <c r="S6" s="4"/>
      <c r="T6" s="4"/>
      <c r="U6" s="4"/>
      <c r="V6" s="4"/>
      <c r="W6" s="4"/>
      <c r="X6" s="4"/>
      <c r="Y6" s="4"/>
      <c r="Z6" s="4"/>
    </row>
    <row r="7" spans="1:26" ht="382.5" x14ac:dyDescent="0.2">
      <c r="A7" s="4" t="s">
        <v>255</v>
      </c>
      <c r="B7" s="4" t="s">
        <v>4</v>
      </c>
      <c r="C7" s="4" t="s">
        <v>40</v>
      </c>
      <c r="D7" s="4" t="s">
        <v>41</v>
      </c>
      <c r="E7" s="4" t="s">
        <v>28</v>
      </c>
      <c r="F7" s="4" t="s">
        <v>256</v>
      </c>
      <c r="G7" s="4">
        <v>14</v>
      </c>
      <c r="H7" s="4" t="s">
        <v>257</v>
      </c>
      <c r="I7" s="4"/>
      <c r="J7" s="4"/>
      <c r="K7" s="4"/>
      <c r="L7" s="4"/>
      <c r="M7" s="4"/>
      <c r="N7" s="4"/>
      <c r="O7" s="4"/>
      <c r="P7" s="4"/>
      <c r="Q7" s="4"/>
      <c r="R7" s="4"/>
      <c r="S7" s="4"/>
      <c r="T7" s="4"/>
      <c r="U7" s="4"/>
      <c r="V7" s="4"/>
      <c r="W7" s="4"/>
      <c r="X7" s="4"/>
      <c r="Y7" s="4"/>
      <c r="Z7" s="4"/>
    </row>
    <row r="8" spans="1:26" ht="409.5" x14ac:dyDescent="0.2">
      <c r="A8" s="4" t="s">
        <v>258</v>
      </c>
      <c r="B8" s="4" t="s">
        <v>4</v>
      </c>
      <c r="C8" s="4" t="s">
        <v>64</v>
      </c>
      <c r="D8" s="4" t="s">
        <v>65</v>
      </c>
      <c r="E8" s="4" t="s">
        <v>66</v>
      </c>
      <c r="F8" s="4" t="s">
        <v>259</v>
      </c>
      <c r="G8" s="4">
        <v>17</v>
      </c>
      <c r="H8" s="4" t="s">
        <v>260</v>
      </c>
      <c r="I8" s="4"/>
      <c r="J8" s="4"/>
      <c r="K8" s="4"/>
      <c r="L8" s="4"/>
      <c r="M8" s="4"/>
      <c r="N8" s="4"/>
      <c r="O8" s="4"/>
      <c r="P8" s="4"/>
      <c r="Q8" s="4"/>
      <c r="R8" s="4"/>
      <c r="S8" s="4"/>
      <c r="T8" s="4"/>
      <c r="U8" s="4"/>
      <c r="V8" s="4"/>
      <c r="W8" s="4"/>
      <c r="X8" s="4"/>
      <c r="Y8" s="4"/>
      <c r="Z8" s="4"/>
    </row>
    <row r="9" spans="1:26" ht="229.5" x14ac:dyDescent="0.2">
      <c r="A9" s="4" t="s">
        <v>261</v>
      </c>
      <c r="B9" s="4" t="s">
        <v>4</v>
      </c>
      <c r="C9" s="4" t="s">
        <v>70</v>
      </c>
      <c r="D9" s="4" t="s">
        <v>71</v>
      </c>
      <c r="E9" s="4" t="s">
        <v>66</v>
      </c>
      <c r="F9" s="4" t="s">
        <v>262</v>
      </c>
      <c r="G9" s="4">
        <v>7</v>
      </c>
      <c r="H9" s="4" t="s">
        <v>263</v>
      </c>
      <c r="I9" s="4"/>
      <c r="J9" s="4"/>
      <c r="K9" s="4"/>
      <c r="L9" s="4"/>
      <c r="M9" s="4"/>
      <c r="N9" s="4"/>
      <c r="O9" s="4"/>
      <c r="P9" s="4"/>
      <c r="Q9" s="4"/>
      <c r="R9" s="4"/>
      <c r="S9" s="4"/>
      <c r="T9" s="4"/>
      <c r="U9" s="4"/>
      <c r="V9" s="4"/>
      <c r="W9" s="4"/>
      <c r="X9" s="4"/>
      <c r="Y9" s="4"/>
      <c r="Z9" s="4"/>
    </row>
    <row r="10" spans="1:26" ht="204" x14ac:dyDescent="0.2">
      <c r="A10" s="4" t="s">
        <v>264</v>
      </c>
      <c r="B10" s="4" t="s">
        <v>4</v>
      </c>
      <c r="C10" s="4" t="s">
        <v>84</v>
      </c>
      <c r="D10" s="4" t="s">
        <v>87</v>
      </c>
      <c r="E10" s="4" t="s">
        <v>88</v>
      </c>
      <c r="F10" s="4" t="s">
        <v>265</v>
      </c>
      <c r="G10" s="4">
        <v>4</v>
      </c>
      <c r="H10" s="4" t="s">
        <v>266</v>
      </c>
      <c r="I10" s="4"/>
      <c r="J10" s="4"/>
      <c r="K10" s="4"/>
      <c r="L10" s="4"/>
      <c r="M10" s="4"/>
      <c r="N10" s="4"/>
      <c r="O10" s="4"/>
      <c r="P10" s="4"/>
      <c r="Q10" s="4"/>
      <c r="R10" s="4"/>
      <c r="S10" s="4"/>
      <c r="T10" s="4"/>
      <c r="U10" s="4"/>
      <c r="V10" s="4"/>
      <c r="W10" s="4"/>
      <c r="X10" s="4"/>
      <c r="Y10" s="4"/>
      <c r="Z10" s="4"/>
    </row>
    <row r="11" spans="1:26" ht="280.5" x14ac:dyDescent="0.2">
      <c r="A11" s="4" t="s">
        <v>267</v>
      </c>
      <c r="B11" s="4" t="s">
        <v>4</v>
      </c>
      <c r="C11" s="4" t="s">
        <v>95</v>
      </c>
      <c r="D11" s="4" t="s">
        <v>96</v>
      </c>
      <c r="E11" s="4" t="s">
        <v>88</v>
      </c>
      <c r="F11" s="4" t="s">
        <v>268</v>
      </c>
      <c r="G11" s="4">
        <v>11</v>
      </c>
      <c r="H11" s="4" t="s">
        <v>269</v>
      </c>
      <c r="I11" s="4"/>
      <c r="J11" s="4"/>
      <c r="K11" s="4"/>
      <c r="L11" s="4"/>
      <c r="M11" s="4"/>
      <c r="N11" s="4"/>
      <c r="O11" s="4"/>
      <c r="P11" s="4"/>
      <c r="Q11" s="4"/>
      <c r="R11" s="4"/>
      <c r="S11" s="4"/>
      <c r="T11" s="4"/>
      <c r="U11" s="4"/>
      <c r="V11" s="4"/>
      <c r="W11" s="4"/>
      <c r="X11" s="4"/>
      <c r="Y11" s="4"/>
      <c r="Z11" s="4"/>
    </row>
    <row r="12" spans="1:26" ht="267.75" x14ac:dyDescent="0.2">
      <c r="A12" s="4" t="s">
        <v>270</v>
      </c>
      <c r="B12" s="4" t="s">
        <v>4</v>
      </c>
      <c r="C12" s="4" t="s">
        <v>100</v>
      </c>
      <c r="D12" s="4" t="s">
        <v>101</v>
      </c>
      <c r="E12" s="4" t="s">
        <v>88</v>
      </c>
      <c r="F12" s="4" t="s">
        <v>271</v>
      </c>
      <c r="G12" s="4">
        <v>11</v>
      </c>
      <c r="H12" s="4" t="s">
        <v>272</v>
      </c>
      <c r="I12" s="4"/>
      <c r="J12" s="4"/>
      <c r="K12" s="4"/>
      <c r="L12" s="4"/>
      <c r="M12" s="4"/>
      <c r="N12" s="4"/>
      <c r="O12" s="4"/>
      <c r="P12" s="4"/>
      <c r="Q12" s="4"/>
      <c r="R12" s="4"/>
      <c r="S12" s="4"/>
      <c r="T12" s="4"/>
      <c r="U12" s="4"/>
      <c r="V12" s="4"/>
      <c r="W12" s="4"/>
      <c r="X12" s="4"/>
      <c r="Y12" s="4"/>
      <c r="Z12" s="4"/>
    </row>
    <row r="13" spans="1:26" ht="255" x14ac:dyDescent="0.2">
      <c r="A13" s="4" t="s">
        <v>273</v>
      </c>
      <c r="B13" s="4" t="s">
        <v>4</v>
      </c>
      <c r="C13" s="4" t="s">
        <v>43</v>
      </c>
      <c r="D13" s="4" t="s">
        <v>45</v>
      </c>
      <c r="E13" s="4" t="s">
        <v>46</v>
      </c>
      <c r="F13" s="4" t="s">
        <v>274</v>
      </c>
      <c r="G13" s="4">
        <v>7</v>
      </c>
      <c r="H13" s="4" t="s">
        <v>275</v>
      </c>
      <c r="I13" s="4"/>
      <c r="J13" s="4"/>
      <c r="K13" s="4"/>
      <c r="L13" s="4"/>
      <c r="M13" s="4"/>
      <c r="N13" s="4"/>
      <c r="O13" s="4"/>
      <c r="P13" s="4"/>
      <c r="Q13" s="4"/>
      <c r="R13" s="4"/>
      <c r="S13" s="4"/>
      <c r="T13" s="4"/>
      <c r="U13" s="4"/>
      <c r="V13" s="4"/>
      <c r="W13" s="4"/>
      <c r="X13" s="4"/>
      <c r="Y13" s="4"/>
      <c r="Z13" s="4"/>
    </row>
    <row r="14" spans="1:26" ht="242.25" x14ac:dyDescent="0.2">
      <c r="A14" s="4" t="s">
        <v>276</v>
      </c>
      <c r="B14" s="4" t="s">
        <v>4</v>
      </c>
      <c r="C14" s="4" t="s">
        <v>18</v>
      </c>
      <c r="D14" s="4" t="s">
        <v>19</v>
      </c>
      <c r="E14" s="4" t="s">
        <v>20</v>
      </c>
      <c r="F14" s="4" t="s">
        <v>277</v>
      </c>
      <c r="G14" s="4">
        <v>7</v>
      </c>
      <c r="H14" s="4" t="s">
        <v>278</v>
      </c>
      <c r="I14" s="4"/>
      <c r="J14" s="4"/>
      <c r="K14" s="4"/>
      <c r="L14" s="4"/>
      <c r="M14" s="4"/>
      <c r="N14" s="4"/>
      <c r="O14" s="4"/>
      <c r="P14" s="4"/>
      <c r="Q14" s="4"/>
      <c r="R14" s="4"/>
      <c r="S14" s="4"/>
      <c r="T14" s="4"/>
      <c r="U14" s="4"/>
      <c r="V14" s="4"/>
      <c r="W14" s="4"/>
      <c r="X14" s="4"/>
      <c r="Y14" s="4"/>
      <c r="Z14" s="4"/>
    </row>
    <row r="15" spans="1:26" ht="255" x14ac:dyDescent="0.2">
      <c r="A15" s="4" t="s">
        <v>279</v>
      </c>
      <c r="B15" s="4" t="s">
        <v>4</v>
      </c>
      <c r="C15" s="4" t="s">
        <v>125</v>
      </c>
      <c r="D15" s="4" t="s">
        <v>127</v>
      </c>
      <c r="E15" s="4" t="s">
        <v>115</v>
      </c>
      <c r="F15" s="4" t="s">
        <v>280</v>
      </c>
      <c r="G15" s="4">
        <v>9</v>
      </c>
      <c r="H15" s="4" t="s">
        <v>281</v>
      </c>
      <c r="I15" s="4"/>
      <c r="J15" s="4"/>
      <c r="K15" s="4"/>
      <c r="L15" s="4"/>
      <c r="M15" s="4"/>
      <c r="N15" s="4"/>
      <c r="O15" s="4"/>
      <c r="P15" s="4"/>
      <c r="Q15" s="4"/>
      <c r="R15" s="4"/>
      <c r="S15" s="4"/>
      <c r="T15" s="4"/>
      <c r="U15" s="4"/>
      <c r="V15" s="4"/>
      <c r="W15" s="4"/>
      <c r="X15" s="4"/>
      <c r="Y15" s="4"/>
      <c r="Z15" s="4"/>
    </row>
    <row r="16" spans="1:26" ht="191.25" x14ac:dyDescent="0.2">
      <c r="A16" s="4" t="s">
        <v>282</v>
      </c>
      <c r="B16" s="4" t="s">
        <v>4</v>
      </c>
      <c r="C16" s="4" t="s">
        <v>73</v>
      </c>
      <c r="D16" s="4" t="s">
        <v>74</v>
      </c>
      <c r="E16" s="4" t="s">
        <v>66</v>
      </c>
      <c r="F16" s="4" t="s">
        <v>283</v>
      </c>
      <c r="G16" s="4">
        <v>2</v>
      </c>
      <c r="H16" s="4" t="s">
        <v>284</v>
      </c>
      <c r="I16" s="4"/>
      <c r="J16" s="4"/>
      <c r="K16" s="4"/>
      <c r="L16" s="4"/>
      <c r="M16" s="4"/>
      <c r="N16" s="4"/>
      <c r="O16" s="4"/>
      <c r="P16" s="4"/>
      <c r="Q16" s="4"/>
      <c r="R16" s="4"/>
      <c r="S16" s="4"/>
      <c r="T16" s="4"/>
      <c r="U16" s="4"/>
      <c r="V16" s="4"/>
      <c r="W16" s="4"/>
      <c r="X16" s="4"/>
      <c r="Y16" s="4"/>
      <c r="Z16" s="4"/>
    </row>
    <row r="17" spans="1:26" ht="204" x14ac:dyDescent="0.2">
      <c r="A17" s="4" t="s">
        <v>285</v>
      </c>
      <c r="B17" s="4" t="s">
        <v>4</v>
      </c>
      <c r="C17" s="4" t="s">
        <v>78</v>
      </c>
      <c r="D17" s="4" t="s">
        <v>80</v>
      </c>
      <c r="E17" s="4" t="s">
        <v>66</v>
      </c>
      <c r="F17" s="4" t="s">
        <v>286</v>
      </c>
      <c r="G17" s="4">
        <v>4</v>
      </c>
      <c r="H17" s="4" t="s">
        <v>287</v>
      </c>
      <c r="I17" s="4"/>
      <c r="J17" s="4"/>
      <c r="K17" s="4"/>
      <c r="L17" s="4"/>
      <c r="M17" s="4"/>
      <c r="N17" s="4"/>
      <c r="O17" s="4"/>
      <c r="P17" s="4"/>
      <c r="Q17" s="4"/>
      <c r="R17" s="4"/>
      <c r="S17" s="4"/>
      <c r="T17" s="4"/>
      <c r="U17" s="4"/>
      <c r="V17" s="4"/>
      <c r="W17" s="4"/>
      <c r="X17" s="4"/>
      <c r="Y17" s="4"/>
      <c r="Z17" s="4"/>
    </row>
    <row r="18" spans="1:26" ht="216.75" x14ac:dyDescent="0.2">
      <c r="A18" s="4" t="s">
        <v>288</v>
      </c>
      <c r="B18" s="4" t="s">
        <v>4</v>
      </c>
      <c r="C18" s="4" t="s">
        <v>53</v>
      </c>
      <c r="D18" s="4" t="s">
        <v>54</v>
      </c>
      <c r="E18" s="4" t="s">
        <v>46</v>
      </c>
      <c r="F18" s="4" t="s">
        <v>289</v>
      </c>
      <c r="G18" s="4">
        <v>5</v>
      </c>
      <c r="H18" s="4" t="s">
        <v>290</v>
      </c>
      <c r="I18" s="4"/>
      <c r="J18" s="4"/>
      <c r="K18" s="4"/>
      <c r="L18" s="4"/>
      <c r="M18" s="4"/>
      <c r="N18" s="4"/>
      <c r="O18" s="4"/>
      <c r="P18" s="4"/>
      <c r="Q18" s="4"/>
      <c r="R18" s="4"/>
      <c r="S18" s="4"/>
      <c r="T18" s="4"/>
      <c r="U18" s="4"/>
      <c r="V18" s="4"/>
      <c r="W18" s="4"/>
      <c r="X18" s="4"/>
      <c r="Y18" s="4"/>
      <c r="Z18" s="4"/>
    </row>
    <row r="19" spans="1:26" ht="229.5" x14ac:dyDescent="0.2">
      <c r="A19" s="4" t="s">
        <v>291</v>
      </c>
      <c r="B19" s="4" t="s">
        <v>4</v>
      </c>
      <c r="C19" s="4" t="s">
        <v>58</v>
      </c>
      <c r="D19" s="4" t="s">
        <v>59</v>
      </c>
      <c r="E19" s="4" t="s">
        <v>46</v>
      </c>
      <c r="F19" s="4" t="s">
        <v>292</v>
      </c>
      <c r="G19" s="4">
        <v>8</v>
      </c>
      <c r="H19" s="4" t="s">
        <v>293</v>
      </c>
      <c r="I19" s="4"/>
      <c r="J19" s="4"/>
      <c r="K19" s="4"/>
      <c r="L19" s="4"/>
      <c r="M19" s="4"/>
      <c r="N19" s="4"/>
      <c r="O19" s="4"/>
      <c r="P19" s="4"/>
      <c r="Q19" s="4"/>
      <c r="R19" s="4"/>
      <c r="S19" s="4"/>
      <c r="T19" s="4"/>
      <c r="U19" s="4"/>
      <c r="V19" s="4"/>
      <c r="W19" s="4"/>
      <c r="X19" s="4"/>
      <c r="Y19" s="4"/>
      <c r="Z19" s="4"/>
    </row>
    <row r="20" spans="1:26" ht="191.25" x14ac:dyDescent="0.2">
      <c r="A20" s="4" t="s">
        <v>294</v>
      </c>
      <c r="B20" s="4" t="s">
        <v>4</v>
      </c>
      <c r="C20" s="4" t="s">
        <v>103</v>
      </c>
      <c r="D20" s="4" t="s">
        <v>105</v>
      </c>
      <c r="E20" s="4" t="s">
        <v>88</v>
      </c>
      <c r="F20" s="4" t="s">
        <v>295</v>
      </c>
      <c r="G20" s="4">
        <v>3</v>
      </c>
      <c r="H20" s="4" t="s">
        <v>296</v>
      </c>
      <c r="I20" s="4"/>
      <c r="J20" s="4"/>
      <c r="K20" s="4"/>
      <c r="L20" s="4"/>
      <c r="M20" s="4"/>
      <c r="N20" s="4"/>
      <c r="O20" s="4"/>
      <c r="P20" s="4"/>
      <c r="Q20" s="4"/>
      <c r="R20" s="4"/>
      <c r="S20" s="4"/>
      <c r="T20" s="4"/>
      <c r="U20" s="4"/>
      <c r="V20" s="4"/>
      <c r="W20" s="4"/>
      <c r="X20" s="4"/>
      <c r="Y20" s="4"/>
      <c r="Z20" s="4"/>
    </row>
    <row r="21" spans="1:26" ht="409.5" x14ac:dyDescent="0.2">
      <c r="A21" s="4" t="s">
        <v>297</v>
      </c>
      <c r="B21" s="4" t="s">
        <v>298</v>
      </c>
      <c r="C21" s="4" t="s">
        <v>299</v>
      </c>
      <c r="D21" s="4" t="s">
        <v>300</v>
      </c>
      <c r="E21" s="4" t="s">
        <v>298</v>
      </c>
      <c r="F21" s="4" t="s">
        <v>301</v>
      </c>
      <c r="G21" s="4">
        <v>21</v>
      </c>
      <c r="H21" s="4" t="s">
        <v>302</v>
      </c>
      <c r="I21" s="4"/>
      <c r="J21" s="4"/>
      <c r="K21" s="4"/>
      <c r="L21" s="4"/>
      <c r="M21" s="4"/>
      <c r="N21" s="4"/>
      <c r="O21" s="4"/>
      <c r="P21" s="4"/>
      <c r="Q21" s="4"/>
      <c r="R21" s="4"/>
      <c r="S21" s="4"/>
      <c r="T21" s="4"/>
      <c r="U21" s="4"/>
      <c r="V21" s="4"/>
      <c r="W21" s="4"/>
      <c r="X21" s="4"/>
      <c r="Y21" s="4"/>
      <c r="Z21" s="4"/>
    </row>
    <row r="22" spans="1:26"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sheetData>
  <autoFilter ref="A1:H21" xr:uid="{00000000-0009-0000-0000-000002000000}"/>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17"/>
  <sheetViews>
    <sheetView tabSelected="1" topLeftCell="A16" workbookViewId="0">
      <selection activeCell="H16" sqref="H16"/>
    </sheetView>
  </sheetViews>
  <sheetFormatPr defaultColWidth="12.5703125" defaultRowHeight="12.75" x14ac:dyDescent="0.2"/>
  <cols>
    <col min="1" max="1" width="10.140625" style="12" customWidth="1"/>
    <col min="2" max="2" width="11.42578125" style="12" customWidth="1"/>
    <col min="3" max="4" width="25.140625" style="12" customWidth="1"/>
    <col min="5" max="5" width="15.140625" style="12" customWidth="1"/>
    <col min="6" max="6" width="22.5703125" style="12" customWidth="1"/>
    <col min="7" max="7" width="15.140625" style="12" customWidth="1"/>
    <col min="8" max="8" width="87.5703125" style="12" customWidth="1"/>
    <col min="9" max="16384" width="12.5703125" style="12"/>
  </cols>
  <sheetData>
    <row r="1" spans="1:26" ht="38.25" x14ac:dyDescent="0.2">
      <c r="A1" s="11" t="s">
        <v>3</v>
      </c>
      <c r="B1" s="11" t="s">
        <v>235</v>
      </c>
      <c r="C1" s="11" t="s">
        <v>130</v>
      </c>
      <c r="D1" s="11" t="s">
        <v>5</v>
      </c>
      <c r="E1" s="11" t="s">
        <v>236</v>
      </c>
      <c r="F1" s="11" t="s">
        <v>237</v>
      </c>
      <c r="G1" s="11" t="s">
        <v>238</v>
      </c>
      <c r="H1" s="11" t="s">
        <v>239</v>
      </c>
      <c r="I1" s="4"/>
      <c r="J1" s="4"/>
      <c r="K1" s="4"/>
      <c r="L1" s="4"/>
      <c r="M1" s="4"/>
      <c r="N1" s="4"/>
      <c r="O1" s="4"/>
      <c r="P1" s="4"/>
      <c r="Q1" s="4"/>
      <c r="R1" s="4"/>
      <c r="S1" s="4"/>
      <c r="T1" s="4"/>
      <c r="U1" s="4"/>
      <c r="V1" s="4"/>
      <c r="W1" s="4"/>
      <c r="X1" s="4"/>
      <c r="Y1" s="4"/>
      <c r="Z1" s="4"/>
    </row>
    <row r="2" spans="1:26" ht="369.75" x14ac:dyDescent="0.2">
      <c r="A2" s="4" t="s">
        <v>240</v>
      </c>
      <c r="B2" s="4" t="s">
        <v>303</v>
      </c>
      <c r="C2" s="4" t="s">
        <v>167</v>
      </c>
      <c r="D2" s="4" t="s">
        <v>168</v>
      </c>
      <c r="E2" s="4" t="s">
        <v>66</v>
      </c>
      <c r="F2" s="4" t="s">
        <v>304</v>
      </c>
      <c r="G2" s="4">
        <v>18</v>
      </c>
      <c r="H2" s="4" t="s">
        <v>305</v>
      </c>
      <c r="I2" s="4"/>
      <c r="J2" s="4"/>
      <c r="K2" s="4"/>
      <c r="L2" s="4"/>
      <c r="M2" s="4"/>
      <c r="N2" s="4"/>
      <c r="O2" s="4"/>
      <c r="P2" s="4"/>
      <c r="Q2" s="4"/>
      <c r="R2" s="4"/>
      <c r="S2" s="4"/>
      <c r="T2" s="4"/>
      <c r="U2" s="4"/>
      <c r="V2" s="4"/>
      <c r="W2" s="4"/>
      <c r="X2" s="4"/>
      <c r="Y2" s="4"/>
      <c r="Z2" s="4"/>
    </row>
    <row r="3" spans="1:26" ht="409.5" x14ac:dyDescent="0.2">
      <c r="A3" s="4" t="s">
        <v>243</v>
      </c>
      <c r="B3" s="4" t="s">
        <v>303</v>
      </c>
      <c r="C3" s="4" t="s">
        <v>138</v>
      </c>
      <c r="D3" s="4" t="s">
        <v>140</v>
      </c>
      <c r="E3" s="4" t="s">
        <v>28</v>
      </c>
      <c r="F3" s="4" t="s">
        <v>306</v>
      </c>
      <c r="G3" s="4">
        <v>25</v>
      </c>
      <c r="H3" s="4" t="s">
        <v>307</v>
      </c>
      <c r="I3" s="4"/>
      <c r="J3" s="4"/>
      <c r="K3" s="4"/>
      <c r="L3" s="4"/>
      <c r="M3" s="4"/>
      <c r="N3" s="4"/>
      <c r="O3" s="4"/>
      <c r="P3" s="4"/>
      <c r="Q3" s="4"/>
      <c r="R3" s="4"/>
      <c r="S3" s="4"/>
      <c r="T3" s="4"/>
      <c r="U3" s="4"/>
      <c r="V3" s="4"/>
      <c r="W3" s="4"/>
      <c r="X3" s="4"/>
      <c r="Y3" s="4"/>
      <c r="Z3" s="4"/>
    </row>
    <row r="4" spans="1:26" ht="409.5" x14ac:dyDescent="0.2">
      <c r="A4" s="4" t="s">
        <v>246</v>
      </c>
      <c r="B4" s="4" t="s">
        <v>303</v>
      </c>
      <c r="C4" s="4" t="s">
        <v>147</v>
      </c>
      <c r="D4" s="4" t="s">
        <v>148</v>
      </c>
      <c r="E4" s="4" t="s">
        <v>28</v>
      </c>
      <c r="F4" s="4" t="s">
        <v>308</v>
      </c>
      <c r="G4" s="4">
        <v>28</v>
      </c>
      <c r="H4" s="4" t="s">
        <v>309</v>
      </c>
      <c r="I4" s="4"/>
      <c r="J4" s="4"/>
      <c r="K4" s="4"/>
      <c r="L4" s="4"/>
      <c r="M4" s="4"/>
      <c r="N4" s="4"/>
      <c r="O4" s="4"/>
      <c r="P4" s="4"/>
      <c r="Q4" s="4"/>
      <c r="R4" s="4"/>
      <c r="S4" s="4"/>
      <c r="T4" s="4"/>
      <c r="U4" s="4"/>
      <c r="V4" s="4"/>
      <c r="W4" s="4"/>
      <c r="X4" s="4"/>
      <c r="Y4" s="4"/>
      <c r="Z4" s="4"/>
    </row>
    <row r="5" spans="1:26" ht="409.5" x14ac:dyDescent="0.2">
      <c r="A5" s="4" t="s">
        <v>249</v>
      </c>
      <c r="B5" s="4" t="s">
        <v>303</v>
      </c>
      <c r="C5" s="4" t="s">
        <v>187</v>
      </c>
      <c r="D5" s="4" t="s">
        <v>188</v>
      </c>
      <c r="E5" s="4" t="s">
        <v>88</v>
      </c>
      <c r="F5" s="4" t="s">
        <v>310</v>
      </c>
      <c r="G5" s="4">
        <v>23</v>
      </c>
      <c r="H5" s="4" t="s">
        <v>311</v>
      </c>
      <c r="I5" s="4"/>
      <c r="J5" s="4"/>
      <c r="K5" s="4"/>
      <c r="L5" s="4"/>
      <c r="M5" s="4"/>
      <c r="N5" s="4"/>
      <c r="O5" s="4"/>
      <c r="P5" s="4"/>
      <c r="Q5" s="4"/>
      <c r="R5" s="4"/>
      <c r="S5" s="4"/>
      <c r="T5" s="4"/>
      <c r="U5" s="4"/>
      <c r="V5" s="4"/>
      <c r="W5" s="4"/>
      <c r="X5" s="4"/>
      <c r="Y5" s="4"/>
      <c r="Z5" s="4"/>
    </row>
    <row r="6" spans="1:26" ht="191.25" x14ac:dyDescent="0.2">
      <c r="A6" s="4" t="s">
        <v>252</v>
      </c>
      <c r="B6" s="4" t="s">
        <v>303</v>
      </c>
      <c r="C6" s="4" t="s">
        <v>224</v>
      </c>
      <c r="D6" s="4" t="s">
        <v>225</v>
      </c>
      <c r="E6" s="4" t="s">
        <v>88</v>
      </c>
      <c r="F6" s="4" t="s">
        <v>312</v>
      </c>
      <c r="G6" s="4">
        <v>6</v>
      </c>
      <c r="H6" s="4" t="s">
        <v>313</v>
      </c>
      <c r="I6" s="4"/>
      <c r="J6" s="4"/>
      <c r="K6" s="4"/>
      <c r="L6" s="4"/>
      <c r="M6" s="4"/>
      <c r="N6" s="4"/>
      <c r="O6" s="4"/>
      <c r="P6" s="4"/>
      <c r="Q6" s="4"/>
      <c r="R6" s="4"/>
      <c r="S6" s="4"/>
      <c r="T6" s="4"/>
      <c r="U6" s="4"/>
      <c r="V6" s="4"/>
      <c r="W6" s="4"/>
      <c r="X6" s="4"/>
      <c r="Y6" s="4"/>
      <c r="Z6" s="4"/>
    </row>
    <row r="7" spans="1:26" ht="191.25" x14ac:dyDescent="0.2">
      <c r="A7" s="4" t="s">
        <v>255</v>
      </c>
      <c r="B7" s="4" t="s">
        <v>303</v>
      </c>
      <c r="C7" s="4" t="s">
        <v>227</v>
      </c>
      <c r="D7" s="4" t="s">
        <v>228</v>
      </c>
      <c r="E7" s="4" t="s">
        <v>88</v>
      </c>
      <c r="F7" s="4" t="s">
        <v>314</v>
      </c>
      <c r="G7" s="4">
        <v>5</v>
      </c>
      <c r="H7" s="4" t="s">
        <v>315</v>
      </c>
      <c r="I7" s="4"/>
      <c r="J7" s="4"/>
      <c r="K7" s="4"/>
      <c r="L7" s="4"/>
      <c r="M7" s="4"/>
      <c r="N7" s="4"/>
      <c r="O7" s="4"/>
      <c r="P7" s="4"/>
      <c r="Q7" s="4"/>
      <c r="R7" s="4"/>
      <c r="S7" s="4"/>
      <c r="T7" s="4"/>
      <c r="U7" s="4"/>
      <c r="V7" s="4"/>
      <c r="W7" s="4"/>
      <c r="X7" s="4"/>
      <c r="Y7" s="4"/>
      <c r="Z7" s="4"/>
    </row>
    <row r="8" spans="1:26" ht="357" x14ac:dyDescent="0.2">
      <c r="A8" s="4" t="s">
        <v>258</v>
      </c>
      <c r="B8" s="4" t="s">
        <v>303</v>
      </c>
      <c r="C8" s="4" t="s">
        <v>195</v>
      </c>
      <c r="D8" s="4" t="s">
        <v>196</v>
      </c>
      <c r="E8" s="4" t="s">
        <v>88</v>
      </c>
      <c r="F8" s="4" t="s">
        <v>316</v>
      </c>
      <c r="G8" s="4">
        <v>14</v>
      </c>
      <c r="H8" s="4" t="s">
        <v>317</v>
      </c>
      <c r="I8" s="4"/>
      <c r="J8" s="4"/>
      <c r="K8" s="4"/>
      <c r="L8" s="4"/>
      <c r="M8" s="4"/>
      <c r="N8" s="4"/>
      <c r="O8" s="4"/>
      <c r="P8" s="4"/>
      <c r="Q8" s="4"/>
      <c r="R8" s="4"/>
      <c r="S8" s="4"/>
      <c r="T8" s="4"/>
      <c r="U8" s="4"/>
      <c r="V8" s="4"/>
      <c r="W8" s="4"/>
      <c r="X8" s="4"/>
      <c r="Y8" s="4"/>
      <c r="Z8" s="4"/>
    </row>
    <row r="9" spans="1:26" ht="267.75" x14ac:dyDescent="0.2">
      <c r="A9" s="4" t="s">
        <v>261</v>
      </c>
      <c r="B9" s="4" t="s">
        <v>303</v>
      </c>
      <c r="C9" s="4" t="s">
        <v>218</v>
      </c>
      <c r="D9" s="4" t="s">
        <v>219</v>
      </c>
      <c r="E9" s="4" t="s">
        <v>28</v>
      </c>
      <c r="F9" s="4" t="s">
        <v>318</v>
      </c>
      <c r="G9" s="4">
        <v>10</v>
      </c>
      <c r="H9" s="4" t="s">
        <v>319</v>
      </c>
      <c r="I9" s="4"/>
      <c r="J9" s="4"/>
      <c r="K9" s="4"/>
      <c r="L9" s="4"/>
      <c r="M9" s="4"/>
      <c r="N9" s="4"/>
      <c r="O9" s="4"/>
      <c r="P9" s="4"/>
      <c r="Q9" s="4"/>
      <c r="R9" s="4"/>
      <c r="S9" s="4"/>
      <c r="T9" s="4"/>
      <c r="U9" s="4"/>
      <c r="V9" s="4"/>
      <c r="W9" s="4"/>
      <c r="X9" s="4"/>
      <c r="Y9" s="4"/>
      <c r="Z9" s="4"/>
    </row>
    <row r="10" spans="1:26" ht="178.5" x14ac:dyDescent="0.2">
      <c r="A10" s="4" t="s">
        <v>264</v>
      </c>
      <c r="B10" s="4" t="s">
        <v>303</v>
      </c>
      <c r="C10" s="4" t="s">
        <v>230</v>
      </c>
      <c r="D10" s="4" t="s">
        <v>231</v>
      </c>
      <c r="E10" s="4" t="s">
        <v>88</v>
      </c>
      <c r="F10" s="4" t="s">
        <v>320</v>
      </c>
      <c r="G10" s="4">
        <v>4</v>
      </c>
      <c r="H10" s="4" t="s">
        <v>321</v>
      </c>
      <c r="I10" s="4"/>
      <c r="J10" s="4"/>
      <c r="K10" s="4"/>
      <c r="L10" s="4"/>
      <c r="M10" s="4"/>
      <c r="N10" s="4"/>
      <c r="O10" s="4"/>
      <c r="P10" s="4"/>
      <c r="Q10" s="4"/>
      <c r="R10" s="4"/>
      <c r="S10" s="4"/>
      <c r="T10" s="4"/>
      <c r="U10" s="4"/>
      <c r="V10" s="4"/>
      <c r="W10" s="4"/>
      <c r="X10" s="4"/>
      <c r="Y10" s="4"/>
      <c r="Z10" s="4"/>
    </row>
    <row r="11" spans="1:26" ht="293.25" x14ac:dyDescent="0.2">
      <c r="A11" s="4" t="s">
        <v>267</v>
      </c>
      <c r="B11" s="4" t="s">
        <v>303</v>
      </c>
      <c r="C11" s="4" t="s">
        <v>233</v>
      </c>
      <c r="D11" s="4" t="s">
        <v>234</v>
      </c>
      <c r="E11" s="4" t="s">
        <v>88</v>
      </c>
      <c r="F11" s="4" t="s">
        <v>322</v>
      </c>
      <c r="G11" s="4">
        <v>12</v>
      </c>
      <c r="H11" s="4" t="s">
        <v>323</v>
      </c>
      <c r="I11" s="4"/>
      <c r="J11" s="4"/>
      <c r="K11" s="4"/>
      <c r="L11" s="4"/>
      <c r="M11" s="4"/>
      <c r="N11" s="4"/>
      <c r="O11" s="4"/>
      <c r="P11" s="4"/>
      <c r="Q11" s="4"/>
      <c r="R11" s="4"/>
      <c r="S11" s="4"/>
      <c r="T11" s="4"/>
      <c r="U11" s="4"/>
      <c r="V11" s="4"/>
      <c r="W11" s="4"/>
      <c r="X11" s="4"/>
      <c r="Y11" s="4"/>
      <c r="Z11" s="4"/>
    </row>
    <row r="12" spans="1:26" ht="204" x14ac:dyDescent="0.2">
      <c r="A12" s="4" t="s">
        <v>270</v>
      </c>
      <c r="B12" s="4" t="s">
        <v>303</v>
      </c>
      <c r="C12" s="4" t="s">
        <v>221</v>
      </c>
      <c r="D12" s="4" t="s">
        <v>222</v>
      </c>
      <c r="E12" s="4" t="s">
        <v>66</v>
      </c>
      <c r="F12" s="4" t="s">
        <v>324</v>
      </c>
      <c r="G12" s="4">
        <v>5</v>
      </c>
      <c r="H12" s="4" t="s">
        <v>325</v>
      </c>
      <c r="I12" s="4"/>
      <c r="J12" s="4"/>
      <c r="K12" s="4"/>
      <c r="L12" s="4"/>
      <c r="M12" s="4"/>
      <c r="N12" s="4"/>
      <c r="O12" s="4"/>
      <c r="P12" s="4"/>
      <c r="Q12" s="4"/>
      <c r="R12" s="4"/>
      <c r="S12" s="4"/>
      <c r="T12" s="4"/>
      <c r="U12" s="4"/>
      <c r="V12" s="4"/>
      <c r="W12" s="4"/>
      <c r="X12" s="4"/>
      <c r="Y12" s="4"/>
      <c r="Z12" s="4"/>
    </row>
    <row r="13" spans="1:26" ht="191.25" x14ac:dyDescent="0.2">
      <c r="A13" s="4" t="s">
        <v>273</v>
      </c>
      <c r="B13" s="4" t="s">
        <v>303</v>
      </c>
      <c r="C13" s="4" t="s">
        <v>206</v>
      </c>
      <c r="D13" s="4" t="s">
        <v>208</v>
      </c>
      <c r="E13" s="4" t="s">
        <v>115</v>
      </c>
      <c r="F13" s="4" t="s">
        <v>326</v>
      </c>
      <c r="G13" s="4">
        <v>5</v>
      </c>
      <c r="H13" s="4" t="s">
        <v>327</v>
      </c>
      <c r="I13" s="4"/>
      <c r="J13" s="4"/>
      <c r="K13" s="4"/>
      <c r="L13" s="4"/>
      <c r="M13" s="4"/>
      <c r="N13" s="4"/>
      <c r="O13" s="4"/>
      <c r="P13" s="4"/>
      <c r="Q13" s="4"/>
      <c r="R13" s="4"/>
      <c r="S13" s="4"/>
      <c r="T13" s="4"/>
      <c r="U13" s="4"/>
      <c r="V13" s="4"/>
      <c r="W13" s="4"/>
      <c r="X13" s="4"/>
      <c r="Y13" s="4"/>
      <c r="Z13" s="4"/>
    </row>
    <row r="14" spans="1:26" ht="204" x14ac:dyDescent="0.2">
      <c r="A14" s="4" t="s">
        <v>276</v>
      </c>
      <c r="B14" s="4" t="s">
        <v>303</v>
      </c>
      <c r="C14" s="4" t="s">
        <v>212</v>
      </c>
      <c r="D14" s="4" t="s">
        <v>214</v>
      </c>
      <c r="E14" s="4" t="s">
        <v>115</v>
      </c>
      <c r="F14" s="4" t="s">
        <v>328</v>
      </c>
      <c r="G14" s="4">
        <v>9</v>
      </c>
      <c r="H14" s="4" t="s">
        <v>329</v>
      </c>
      <c r="I14" s="4"/>
      <c r="J14" s="4"/>
      <c r="K14" s="4"/>
      <c r="L14" s="4"/>
      <c r="M14" s="4"/>
      <c r="N14" s="4"/>
      <c r="O14" s="4"/>
      <c r="P14" s="4"/>
      <c r="Q14" s="4"/>
      <c r="R14" s="4"/>
      <c r="S14" s="4"/>
      <c r="T14" s="4"/>
      <c r="U14" s="4"/>
      <c r="V14" s="4"/>
      <c r="W14" s="4"/>
      <c r="X14" s="4"/>
      <c r="Y14" s="4"/>
      <c r="Z14" s="4"/>
    </row>
    <row r="15" spans="1:26" ht="178.5" x14ac:dyDescent="0.2">
      <c r="A15" s="4" t="s">
        <v>279</v>
      </c>
      <c r="B15" s="4" t="s">
        <v>303</v>
      </c>
      <c r="C15" s="4" t="s">
        <v>132</v>
      </c>
      <c r="D15" s="4" t="s">
        <v>134</v>
      </c>
      <c r="E15" s="4" t="s">
        <v>20</v>
      </c>
      <c r="F15" s="4" t="s">
        <v>330</v>
      </c>
      <c r="G15" s="4">
        <v>4</v>
      </c>
      <c r="H15" s="4" t="s">
        <v>331</v>
      </c>
      <c r="I15" s="4"/>
      <c r="J15" s="4"/>
      <c r="K15" s="4"/>
      <c r="L15" s="4"/>
      <c r="M15" s="4"/>
      <c r="N15" s="4"/>
      <c r="O15" s="4"/>
      <c r="P15" s="4"/>
      <c r="Q15" s="4"/>
      <c r="R15" s="4"/>
      <c r="S15" s="4"/>
      <c r="T15" s="4"/>
      <c r="U15" s="4"/>
      <c r="V15" s="4"/>
      <c r="W15" s="4"/>
      <c r="X15" s="4"/>
      <c r="Y15" s="4"/>
      <c r="Z15" s="4"/>
    </row>
    <row r="16" spans="1:26" ht="344.25" x14ac:dyDescent="0.2">
      <c r="A16" s="4" t="s">
        <v>282</v>
      </c>
      <c r="B16" s="4" t="s">
        <v>303</v>
      </c>
      <c r="C16" s="4" t="s">
        <v>152</v>
      </c>
      <c r="D16" s="4" t="s">
        <v>154</v>
      </c>
      <c r="E16" s="4" t="s">
        <v>46</v>
      </c>
      <c r="F16" s="4" t="s">
        <v>332</v>
      </c>
      <c r="G16" s="4">
        <v>10</v>
      </c>
      <c r="H16" s="13" t="s">
        <v>344</v>
      </c>
      <c r="I16" s="4"/>
      <c r="J16" s="4"/>
      <c r="K16" s="4"/>
      <c r="L16" s="4"/>
      <c r="M16" s="4"/>
      <c r="N16" s="4"/>
      <c r="O16" s="4"/>
      <c r="P16" s="4"/>
      <c r="Q16" s="4"/>
      <c r="R16" s="4"/>
      <c r="S16" s="4"/>
      <c r="T16" s="4"/>
      <c r="U16" s="4"/>
      <c r="V16" s="4"/>
      <c r="W16" s="4"/>
      <c r="X16" s="4"/>
      <c r="Y16" s="4"/>
      <c r="Z16" s="4"/>
    </row>
    <row r="17" spans="1:26" ht="204" x14ac:dyDescent="0.2">
      <c r="A17" s="4" t="s">
        <v>285</v>
      </c>
      <c r="B17" s="4" t="s">
        <v>303</v>
      </c>
      <c r="C17" s="4" t="s">
        <v>172</v>
      </c>
      <c r="D17" s="4" t="s">
        <v>174</v>
      </c>
      <c r="E17" s="4" t="s">
        <v>66</v>
      </c>
      <c r="F17" s="4" t="s">
        <v>333</v>
      </c>
      <c r="G17" s="4">
        <v>4</v>
      </c>
      <c r="H17" s="4" t="s">
        <v>334</v>
      </c>
      <c r="I17" s="4"/>
      <c r="J17" s="4"/>
      <c r="K17" s="4"/>
      <c r="L17" s="4"/>
      <c r="M17" s="4"/>
      <c r="N17" s="4"/>
      <c r="O17" s="4"/>
      <c r="P17" s="4"/>
      <c r="Q17" s="4"/>
      <c r="R17" s="4"/>
      <c r="S17" s="4"/>
      <c r="T17" s="4"/>
      <c r="U17" s="4"/>
      <c r="V17" s="4"/>
      <c r="W17" s="4"/>
      <c r="X17" s="4"/>
      <c r="Y17" s="4"/>
      <c r="Z17" s="4"/>
    </row>
    <row r="18" spans="1:26" ht="165.75" x14ac:dyDescent="0.2">
      <c r="A18" s="4" t="s">
        <v>288</v>
      </c>
      <c r="B18" s="4" t="s">
        <v>303</v>
      </c>
      <c r="C18" s="4" t="s">
        <v>178</v>
      </c>
      <c r="D18" s="4" t="s">
        <v>180</v>
      </c>
      <c r="E18" s="4" t="s">
        <v>66</v>
      </c>
      <c r="F18" s="4" t="s">
        <v>335</v>
      </c>
      <c r="G18" s="4">
        <v>3</v>
      </c>
      <c r="H18" s="4" t="s">
        <v>336</v>
      </c>
      <c r="I18" s="4"/>
      <c r="J18" s="4"/>
      <c r="K18" s="4"/>
      <c r="L18" s="4"/>
      <c r="M18" s="4"/>
      <c r="N18" s="4"/>
      <c r="O18" s="4"/>
      <c r="P18" s="4"/>
      <c r="Q18" s="4"/>
      <c r="R18" s="4"/>
      <c r="S18" s="4"/>
      <c r="T18" s="4"/>
      <c r="U18" s="4"/>
      <c r="V18" s="4"/>
      <c r="W18" s="4"/>
      <c r="X18" s="4"/>
      <c r="Y18" s="4"/>
      <c r="Z18" s="4"/>
    </row>
    <row r="19" spans="1:26" ht="280.5" x14ac:dyDescent="0.2">
      <c r="A19" s="4" t="s">
        <v>291</v>
      </c>
      <c r="B19" s="4" t="s">
        <v>303</v>
      </c>
      <c r="C19" s="4" t="s">
        <v>158</v>
      </c>
      <c r="D19" s="4" t="s">
        <v>160</v>
      </c>
      <c r="E19" s="4" t="s">
        <v>46</v>
      </c>
      <c r="F19" s="4" t="s">
        <v>337</v>
      </c>
      <c r="G19" s="4">
        <v>9</v>
      </c>
      <c r="H19" s="4" t="s">
        <v>338</v>
      </c>
      <c r="I19" s="4"/>
      <c r="J19" s="4"/>
      <c r="K19" s="4"/>
      <c r="L19" s="4"/>
      <c r="M19" s="4"/>
      <c r="N19" s="4"/>
      <c r="O19" s="4"/>
      <c r="P19" s="4"/>
      <c r="Q19" s="4"/>
      <c r="R19" s="4"/>
      <c r="S19" s="4"/>
      <c r="T19" s="4"/>
      <c r="U19" s="4"/>
      <c r="V19" s="4"/>
      <c r="W19" s="4"/>
      <c r="X19" s="4"/>
      <c r="Y19" s="4"/>
      <c r="Z19" s="4"/>
    </row>
    <row r="20" spans="1:26" ht="204" x14ac:dyDescent="0.2">
      <c r="A20" s="4" t="s">
        <v>294</v>
      </c>
      <c r="B20" s="4" t="s">
        <v>303</v>
      </c>
      <c r="C20" s="4" t="s">
        <v>200</v>
      </c>
      <c r="D20" s="4" t="s">
        <v>202</v>
      </c>
      <c r="E20" s="4" t="s">
        <v>88</v>
      </c>
      <c r="F20" s="4" t="s">
        <v>339</v>
      </c>
      <c r="G20" s="4">
        <v>5</v>
      </c>
      <c r="H20" s="4" t="s">
        <v>340</v>
      </c>
      <c r="I20" s="4"/>
      <c r="J20" s="4"/>
      <c r="K20" s="4"/>
      <c r="L20" s="4"/>
      <c r="M20" s="4"/>
      <c r="N20" s="4"/>
      <c r="O20" s="4"/>
      <c r="P20" s="4"/>
      <c r="Q20" s="4"/>
      <c r="R20" s="4"/>
      <c r="S20" s="4"/>
      <c r="T20" s="4"/>
      <c r="U20" s="4"/>
      <c r="V20" s="4"/>
      <c r="W20" s="4"/>
      <c r="X20" s="4"/>
      <c r="Y20" s="4"/>
      <c r="Z20" s="4"/>
    </row>
    <row r="21" spans="1:26" ht="409.5" x14ac:dyDescent="0.2">
      <c r="A21" s="4" t="s">
        <v>297</v>
      </c>
      <c r="B21" s="4" t="s">
        <v>303</v>
      </c>
      <c r="C21" s="4" t="s">
        <v>299</v>
      </c>
      <c r="D21" s="4" t="s">
        <v>341</v>
      </c>
      <c r="E21" s="4" t="s">
        <v>298</v>
      </c>
      <c r="F21" s="4" t="s">
        <v>342</v>
      </c>
      <c r="G21" s="4">
        <v>13</v>
      </c>
      <c r="H21" s="4" t="s">
        <v>343</v>
      </c>
      <c r="I21" s="4"/>
      <c r="J21" s="4"/>
      <c r="K21" s="4"/>
      <c r="L21" s="4"/>
      <c r="M21" s="4"/>
      <c r="N21" s="4"/>
      <c r="O21" s="4"/>
      <c r="P21" s="4"/>
      <c r="Q21" s="4"/>
      <c r="R21" s="4"/>
      <c r="S21" s="4"/>
      <c r="T21" s="4"/>
      <c r="U21" s="4"/>
      <c r="V21" s="4"/>
      <c r="W21" s="4"/>
      <c r="X21" s="4"/>
      <c r="Y21" s="4"/>
      <c r="Z21" s="4"/>
    </row>
    <row r="22" spans="1:26"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sheetData>
  <autoFilter ref="A1:H21" xr:uid="{00000000-0009-0000-0000-000003000000}"/>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oportunidades-priorizadas</vt:lpstr>
      <vt:lpstr>ameaças-priorizadas</vt:lpstr>
      <vt:lpstr>oportunidades-agrupadas-brutas</vt:lpstr>
      <vt:lpstr>ameaças-agrupadas-brutas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2026-06-12T16:22:48Z</dcterms:modified>
</cp:coreProperties>
</file>