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ágina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43" i="1" l="1"/>
  <c r="O143" i="1" s="1"/>
  <c r="M142" i="1"/>
  <c r="O142" i="1" s="1"/>
  <c r="O141" i="1"/>
  <c r="M141" i="1"/>
  <c r="M140" i="1"/>
  <c r="O140" i="1" s="1"/>
  <c r="O139" i="1"/>
  <c r="M139" i="1"/>
  <c r="O138" i="1"/>
  <c r="M138" i="1"/>
  <c r="O137" i="1"/>
  <c r="M137" i="1"/>
  <c r="O136" i="1"/>
  <c r="M136" i="1"/>
  <c r="O135" i="1"/>
  <c r="M135" i="1"/>
  <c r="O134" i="1"/>
  <c r="M134" i="1"/>
  <c r="O133" i="1"/>
  <c r="M133" i="1"/>
  <c r="O132" i="1"/>
  <c r="M132" i="1"/>
  <c r="O131" i="1"/>
  <c r="M131" i="1"/>
  <c r="O130" i="1"/>
  <c r="M130" i="1"/>
  <c r="O129" i="1"/>
  <c r="M129" i="1"/>
  <c r="O128" i="1"/>
  <c r="M128" i="1"/>
  <c r="O127" i="1"/>
  <c r="M127" i="1"/>
  <c r="O126" i="1"/>
  <c r="M126" i="1"/>
  <c r="O125" i="1"/>
  <c r="M125" i="1"/>
  <c r="O124" i="1"/>
  <c r="M124" i="1"/>
  <c r="O123" i="1"/>
  <c r="M123" i="1"/>
  <c r="O122" i="1"/>
  <c r="M122" i="1"/>
  <c r="O121" i="1"/>
  <c r="M121" i="1"/>
  <c r="O120" i="1"/>
  <c r="M120" i="1"/>
  <c r="O119" i="1"/>
  <c r="M119" i="1"/>
  <c r="O118" i="1"/>
  <c r="M118" i="1"/>
  <c r="O117" i="1"/>
  <c r="M117" i="1"/>
  <c r="O116" i="1"/>
  <c r="M116" i="1"/>
  <c r="O115" i="1"/>
  <c r="M115" i="1"/>
  <c r="O114" i="1"/>
  <c r="M114" i="1"/>
  <c r="O113" i="1"/>
  <c r="M113" i="1"/>
  <c r="O112" i="1"/>
  <c r="M112" i="1"/>
  <c r="O111" i="1"/>
  <c r="M111" i="1"/>
  <c r="O110" i="1"/>
  <c r="M110" i="1"/>
  <c r="O109" i="1"/>
  <c r="M109" i="1"/>
  <c r="O108" i="1"/>
  <c r="M108" i="1"/>
  <c r="O107" i="1"/>
  <c r="M107" i="1"/>
  <c r="O106" i="1"/>
  <c r="M106" i="1"/>
  <c r="O105" i="1"/>
  <c r="M105" i="1"/>
  <c r="O104" i="1"/>
  <c r="M104" i="1"/>
  <c r="O103" i="1"/>
  <c r="M103" i="1"/>
  <c r="O102" i="1"/>
  <c r="M102" i="1"/>
  <c r="O101" i="1"/>
  <c r="M101" i="1"/>
  <c r="O100" i="1"/>
  <c r="M100" i="1"/>
  <c r="O99" i="1"/>
  <c r="M99" i="1"/>
  <c r="O98" i="1"/>
  <c r="M98" i="1"/>
  <c r="O97" i="1"/>
  <c r="M97" i="1"/>
  <c r="O96" i="1"/>
  <c r="M96" i="1"/>
  <c r="O95" i="1"/>
  <c r="M95" i="1"/>
  <c r="O94" i="1"/>
  <c r="M94" i="1"/>
  <c r="O93" i="1"/>
  <c r="M93" i="1"/>
  <c r="O92" i="1"/>
  <c r="M92" i="1"/>
  <c r="O91" i="1"/>
  <c r="M91" i="1"/>
  <c r="O90" i="1"/>
  <c r="M90" i="1"/>
  <c r="O89" i="1"/>
  <c r="M89" i="1"/>
  <c r="O88" i="1"/>
  <c r="M88" i="1"/>
  <c r="O87" i="1"/>
  <c r="M87" i="1"/>
  <c r="O86" i="1"/>
  <c r="M86" i="1"/>
  <c r="O85" i="1"/>
  <c r="M85" i="1"/>
  <c r="O84" i="1"/>
  <c r="M84" i="1"/>
  <c r="O83" i="1"/>
  <c r="M83" i="1"/>
  <c r="O82" i="1"/>
  <c r="M82" i="1"/>
  <c r="O81" i="1"/>
  <c r="M81" i="1"/>
  <c r="O80" i="1"/>
  <c r="M80" i="1"/>
  <c r="O79" i="1"/>
  <c r="M79" i="1"/>
  <c r="O78" i="1"/>
  <c r="M78" i="1"/>
  <c r="O77" i="1"/>
  <c r="M77" i="1"/>
  <c r="O76" i="1"/>
  <c r="M76" i="1"/>
  <c r="O75" i="1"/>
  <c r="M75" i="1"/>
  <c r="O74" i="1"/>
  <c r="M74" i="1"/>
  <c r="O73" i="1"/>
  <c r="M73" i="1"/>
  <c r="O72" i="1"/>
  <c r="M72" i="1"/>
  <c r="O71" i="1"/>
  <c r="M71" i="1"/>
  <c r="O70" i="1"/>
  <c r="M70" i="1"/>
  <c r="O69" i="1"/>
  <c r="M69" i="1"/>
  <c r="O68" i="1"/>
  <c r="M68" i="1"/>
  <c r="O67" i="1"/>
  <c r="M67" i="1"/>
  <c r="O66" i="1"/>
  <c r="M66" i="1"/>
  <c r="O65" i="1"/>
  <c r="M65" i="1"/>
  <c r="O64" i="1"/>
  <c r="M64" i="1"/>
  <c r="O63" i="1"/>
  <c r="M63" i="1"/>
  <c r="O62" i="1"/>
  <c r="M62" i="1"/>
  <c r="O61" i="1"/>
  <c r="M61" i="1"/>
  <c r="O60" i="1"/>
  <c r="M60" i="1"/>
  <c r="O59" i="1"/>
  <c r="M59" i="1"/>
  <c r="O58" i="1"/>
  <c r="M58" i="1"/>
  <c r="O57" i="1"/>
  <c r="M57" i="1"/>
  <c r="O56" i="1"/>
  <c r="M56" i="1"/>
  <c r="O55" i="1"/>
  <c r="M55" i="1"/>
  <c r="O54" i="1"/>
  <c r="M54" i="1"/>
  <c r="O53" i="1"/>
  <c r="M53" i="1"/>
  <c r="O52" i="1"/>
  <c r="M52" i="1"/>
  <c r="O51" i="1"/>
  <c r="M51" i="1"/>
  <c r="O50" i="1"/>
  <c r="M50" i="1"/>
  <c r="O49" i="1"/>
  <c r="M49" i="1"/>
  <c r="O48" i="1"/>
  <c r="M48" i="1"/>
  <c r="O47" i="1"/>
  <c r="M47" i="1"/>
  <c r="O46" i="1"/>
  <c r="M46" i="1"/>
  <c r="O45" i="1"/>
  <c r="M45" i="1"/>
  <c r="O44" i="1"/>
  <c r="M44" i="1"/>
  <c r="O43" i="1"/>
  <c r="M43" i="1"/>
  <c r="O42" i="1"/>
  <c r="M42" i="1"/>
  <c r="O41" i="1"/>
  <c r="M41" i="1"/>
  <c r="O40" i="1"/>
  <c r="M40" i="1"/>
  <c r="O39" i="1"/>
  <c r="M39" i="1"/>
  <c r="O38" i="1"/>
  <c r="M38" i="1"/>
  <c r="O37" i="1"/>
  <c r="M37" i="1"/>
  <c r="O36" i="1"/>
  <c r="M36" i="1"/>
  <c r="O35" i="1"/>
  <c r="M35" i="1"/>
  <c r="O34" i="1"/>
  <c r="M34" i="1"/>
  <c r="O33" i="1"/>
  <c r="M33" i="1"/>
  <c r="O32" i="1"/>
  <c r="M32" i="1"/>
  <c r="O31" i="1"/>
  <c r="M31" i="1"/>
  <c r="O30" i="1"/>
  <c r="M30" i="1"/>
  <c r="O29" i="1"/>
  <c r="M29" i="1"/>
  <c r="O28" i="1"/>
  <c r="M28" i="1"/>
  <c r="O27" i="1"/>
  <c r="M27" i="1"/>
  <c r="O26" i="1"/>
  <c r="M26" i="1"/>
  <c r="O25" i="1"/>
  <c r="M25" i="1"/>
  <c r="O24" i="1"/>
  <c r="M24" i="1"/>
  <c r="O23" i="1"/>
  <c r="M23" i="1"/>
  <c r="O22" i="1"/>
  <c r="M22" i="1"/>
  <c r="O21" i="1"/>
  <c r="M21" i="1"/>
  <c r="O20" i="1"/>
  <c r="M20" i="1"/>
  <c r="O19" i="1"/>
  <c r="M19" i="1"/>
  <c r="O18" i="1"/>
  <c r="M18" i="1"/>
  <c r="O17" i="1"/>
  <c r="M17" i="1"/>
  <c r="O16" i="1"/>
  <c r="M16" i="1"/>
  <c r="O15" i="1"/>
  <c r="M15" i="1"/>
  <c r="O14" i="1"/>
  <c r="M14" i="1"/>
  <c r="O13" i="1"/>
  <c r="M13" i="1"/>
  <c r="O12" i="1"/>
  <c r="O144" i="1" s="1"/>
  <c r="M12" i="1"/>
</calcChain>
</file>

<file path=xl/sharedStrings.xml><?xml version="1.0" encoding="utf-8"?>
<sst xmlns="http://schemas.openxmlformats.org/spreadsheetml/2006/main" count="422" uniqueCount="210">
  <si>
    <t>MINISTÉRIO DA EDUCAÇÃO</t>
  </si>
  <si>
    <t>SECRETARIA DE EDUCAÇÃO PROFISSIONAL E TECNOLÓGICA</t>
  </si>
  <si>
    <t>INSTITUTO FEDERAL DE EDUCAÇÃO, CIÊNCIA E TECNOLOGIA DO SUDESTE DE MINAS GERAIS</t>
  </si>
  <si>
    <t>CAMPUS JUIZ DE FORA</t>
  </si>
  <si>
    <t>ENCARTE A - QUANTITATIVOS INTEGRALIZADOS - ÓRGÃO GERENCIADOR E ÓRGÃOS PARTICIPANTES</t>
  </si>
  <si>
    <t>PE 05.2020 SRP – Materiais Permanentes e Materiais de Consumo para fins de Manutenção Predial</t>
  </si>
  <si>
    <t>ESPECIFICAÇÕES TÉCNICAS</t>
  </si>
  <si>
    <t>ÓRGÃO GERENCIADOR</t>
  </si>
  <si>
    <t>ÓRGÃOS PARTICIPANTES</t>
  </si>
  <si>
    <t>QUANTIDADE TOTAL</t>
  </si>
  <si>
    <t>VALOR UNITÁRIO</t>
  </si>
  <si>
    <t>TOTAL GERAL</t>
  </si>
  <si>
    <t>ITEM #</t>
  </si>
  <si>
    <t>ESPECIFICAÇÕES</t>
  </si>
  <si>
    <t>MARCA / MODELO</t>
  </si>
  <si>
    <t>UNIDADE</t>
  </si>
  <si>
    <t>REQUISIÇÃO MÍNIMA</t>
  </si>
  <si>
    <t>Campus Juiz de Fora</t>
  </si>
  <si>
    <t xml:space="preserve"> Campus Muriaé</t>
  </si>
  <si>
    <t xml:space="preserve"> Campus Barbacena</t>
  </si>
  <si>
    <t>Campus São João del Rei</t>
  </si>
  <si>
    <t xml:space="preserve"> Reitoria</t>
  </si>
  <si>
    <t>Campus Cataguases</t>
  </si>
  <si>
    <t>Campus Manhuaçu</t>
  </si>
  <si>
    <t>Adesivo para PVC incolor para unir tubos e conexões por meio de soldagem a frio. Tempo médio de secagem menor que 12 horas. Lavável. Formato bisnaga. Mínimo 75g. Validade mínima de 12 meses.</t>
  </si>
  <si>
    <t>Pisafix</t>
  </si>
  <si>
    <t>Bisnaga 75,00 g</t>
  </si>
  <si>
    <t>Aguarrás. Apresentação: lata com 900 mL.</t>
  </si>
  <si>
    <t>Itaqua</t>
  </si>
  <si>
    <t>Unidade</t>
  </si>
  <si>
    <t xml:space="preserve">Anel de borracha 40 mm para vedação de juntas. Tipo de material: Borracha Nitrílica. </t>
  </si>
  <si>
    <t>Krona</t>
  </si>
  <si>
    <t>Arame aço recozido. Arame, material aço, tratamento superficial recozido, bitola 1,24. Apresentação: quilogramas.</t>
  </si>
  <si>
    <t>Arcelor Mittal</t>
  </si>
  <si>
    <t>Areia fina m³</t>
  </si>
  <si>
    <t>CANCELADO</t>
  </si>
  <si>
    <t>M³</t>
  </si>
  <si>
    <t>Areia média m³</t>
  </si>
  <si>
    <t>Assento vaso sanitário com tampa, material: plástico, cor: branca. Acompanha kit de fixação. Compatível com vaso sanitário oval. Material: polipropileno</t>
  </si>
  <si>
    <t>Alumasa</t>
  </si>
  <si>
    <t>Barra aço, formato seção redondo, bitola 1 1/2“, características adicionais trefilado, material aço 1020, barra de 6 m.</t>
  </si>
  <si>
    <t>Barra aço, formato seção redondo, bitola 1", comprimento 6 m, material aço 1020, barra de 6 m.</t>
  </si>
  <si>
    <t>CIAFAL</t>
  </si>
  <si>
    <t>Barra aço, formato seção redondo, bitola 3/4", comprimento 6m, material aço 1020, barra de 6 m.</t>
  </si>
  <si>
    <t>Barra chata 4 x 1/4, comprimento 6m, material aço carbono A-36 barra de 6 m.</t>
  </si>
  <si>
    <t>Barra de aço chata, 1" x 1/8", comprimento 6m.</t>
  </si>
  <si>
    <t>Barra de aço chata, 1/2" x 1/8", comprimento 6m.</t>
  </si>
  <si>
    <t>Barra metal ferroso, material aço carbono, formato seção redondo, comprimento 12 m, diâmetro 3/16 pol, características adicionais trefilado</t>
  </si>
  <si>
    <t>Barramento de cobre: mínimo de 15 pontos de conexão para cabos de até 10mm²; dimensão máxima de 20cm de comprimento e 3cm de largura;  suportabilidade de corrente de no mínimo 150A.</t>
  </si>
  <si>
    <t>Bloco de concreto, comprimento: 40 cm, largura: 10 cm, altura: 20 cm</t>
  </si>
  <si>
    <t>Paticcie Reis</t>
  </si>
  <si>
    <t>Bloco de concreto, comprimento: 40 cm, largura: 15 cm, altura: 20 cm</t>
  </si>
  <si>
    <t>Brita 0 m³</t>
  </si>
  <si>
    <t>Lebog</t>
  </si>
  <si>
    <t>Broca de aço rápido 1/2''.</t>
  </si>
  <si>
    <t>Kala</t>
  </si>
  <si>
    <t>Broca de aço rápido 1/4’'.</t>
  </si>
  <si>
    <t>Broca de aço rápido 1/8''.</t>
  </si>
  <si>
    <t>Broca de aço rápido 3/16''.</t>
  </si>
  <si>
    <t>Broca de aço rápido 3/8''.</t>
  </si>
  <si>
    <t>Broca de aço rápido 5/32''.</t>
  </si>
  <si>
    <t>Broca de aço rápido 7/8''.</t>
  </si>
  <si>
    <t>Lotus</t>
  </si>
  <si>
    <t>Broca de wídia 1/8''.</t>
  </si>
  <si>
    <t>Rocast</t>
  </si>
  <si>
    <t>Broca de wídia 6 mm.</t>
  </si>
  <si>
    <t>Broca de wídia 7 mm.</t>
  </si>
  <si>
    <t>Broca de wídia 8 mm.</t>
  </si>
  <si>
    <t>Broca de wídia 10 mm.</t>
  </si>
  <si>
    <t>Bucha de torneira. Vedante de torneira, material borracha, bitola 3/4".</t>
  </si>
  <si>
    <t>Unoplastic</t>
  </si>
  <si>
    <t>Caixa passagem articulada ZA, material ferro fundido, cor cinza texturizado, grau proteção IP 65, modelo NECL3-Y (Nutsteel), uso ligação, derivação e passagem de condutores elétricos, bitola 1, código NECL320E03NY (Nutsteel)</t>
  </si>
  <si>
    <t>Caixa múltipla em alumínio tipo 3/4" Com Rosca BSP. Produzida em alumínio SAE 306 de elevada resistência mecânica e a corrosão, acabamento sem pintura.</t>
  </si>
  <si>
    <t>Cal hidratada. Apresentação: saco 20kg. Para uso na construção civil</t>
  </si>
  <si>
    <t>SuperCal Neve</t>
  </si>
  <si>
    <t>Tubo PVC soldável, aplicação hidráulica, cor marrom, diâmetro nominal 20, comprimento 3 metros, comprimento bolsa 32, espessura paredes 1,50, pressão 7,50 kgf/cm2 a 20¨C.</t>
  </si>
  <si>
    <t>Precon</t>
  </si>
  <si>
    <t>Tubo PVC soldável, aplicação hidráulica, cor marrom, diâmetro nominal 40, comprimento 3 metros, comprimento bolsa 40, espessura paredes 2,40, pressão 7,50 kgf/cm2 a 20¨C.</t>
  </si>
  <si>
    <t>Cantoneira de aço carbono largura 1", espessura 3/16"</t>
  </si>
  <si>
    <t>Cantoneira de aço carbono largura 2", espessura 3/16"</t>
  </si>
  <si>
    <t>Cantoneira de aço carbono largura 5/8", espessura 1/8"</t>
  </si>
  <si>
    <t>Cantoneira de ferro largura 1 1/2", espessura 1/8"</t>
  </si>
  <si>
    <t>Cantoneira de ferro largura 3/4", espessura 1/8"</t>
  </si>
  <si>
    <t>Cantoneira de ferro largura 7/8", espessura 1/8"</t>
  </si>
  <si>
    <t>Cimento; classificação CPII; apresentação: saco com 50kg.</t>
  </si>
  <si>
    <t>Barroso</t>
  </si>
  <si>
    <t>Cola para cano. Veda adesivo para PVC incolor; apresentação: bisnaga 75g.</t>
  </si>
  <si>
    <t>Pulvitec</t>
  </si>
  <si>
    <t>Conexão hidráulica de PVC tipo adaptador com flanges rosqueável bitola 1/2"</t>
  </si>
  <si>
    <t>Conexão hidráulica de PVC tipo luva rosqueável bitola 1/2"</t>
  </si>
  <si>
    <t>Conexão hidráulica, material: PVC (cloreto de polivinila), tipo: joelho 45¨, tipo fixação: soldável, aplicação: rede hidráulica e esgoto, bitola: 20 mm.</t>
  </si>
  <si>
    <t>Tubozan</t>
  </si>
  <si>
    <r>
      <rPr>
        <sz val="10"/>
        <color rgb="FF000000"/>
        <rFont val="Arial Narrow"/>
        <family val="2"/>
      </rPr>
      <t xml:space="preserve">Conjunto de ferramentas. Maleta de ferramentas com mínimo de 100 peças, fabricado em aço cromo vanádio, com cabo plástico de alta qualidade, com isolamento elétrico. O jogo é composto por, pelo menos:
49 Pontas de fenda, </t>
    </r>
    <r>
      <rPr>
        <i/>
        <sz val="10"/>
        <color rgb="FF000000"/>
        <rFont val="Arial Narrow"/>
        <family val="2"/>
      </rPr>
      <t>phillips</t>
    </r>
    <r>
      <rPr>
        <sz val="10"/>
        <color rgb="FF000000"/>
        <rFont val="Arial Narrow"/>
        <family val="2"/>
      </rPr>
      <t xml:space="preserve"> e </t>
    </r>
    <r>
      <rPr>
        <i/>
        <sz val="10"/>
        <color rgb="FF000000"/>
        <rFont val="Arial Narrow"/>
        <family val="2"/>
      </rPr>
      <t>tork</t>
    </r>
    <r>
      <rPr>
        <sz val="10"/>
        <color rgb="FF000000"/>
        <rFont val="Arial Narrow"/>
        <family val="2"/>
      </rPr>
      <t xml:space="preserve"> de 25 mm largura em diversos tamanhos e formatos
14 Soquetes com encaixe de 1/4": 6, 7, 8, 9, 10, 11, 12 e 13mm, 5/16", 11/32", 3/8", 7/16", 15/32" e 1/2"
4 Soquetes com encaixe de 3/8": 14 e 15 mm, 9/16? e 5/8"
1 Adaptador para Soquetes 1/4" x 3/8"
24 Chaves Allen: 0,9 a 6 mm, 0,036" a 3/16"
1 Extensão encaixe 3/8? de 70mm
1 Soquete de velas encaixe 3/8" de 21mm
1 Porta bits imantado com 60 mm de comprimento
4 Chaves para relojoeiro 40 mm: fenda 1.5 e 2.0 mm, phillips PH00 e PH000
1 Nível tipo torpedo 125mm (5")
4 Mini-grampos multiuso
1 Encaixe 3/8? disco plástico
4 Chaves fixas: 6 x 7, 8 x 9, 10 x 11, 12 x 13mm
1 Chave ajustável 8"
1 Catraca encaixe 3/8"
1 Cabo articulado
1 Alicate bico meia cana 6"
1 Alicate corte diagonal 6"
1 Estilete
1 Caixa de Sortimentos: pregos, alfinetes, etc</t>
    </r>
  </si>
  <si>
    <t>Curva eletroduto médio galvanizada 90° 3/4'' rosqueável.</t>
  </si>
  <si>
    <t>Mopa</t>
  </si>
  <si>
    <t>Disco corte, material aço diamantado, diâmetro 4 pol, diâmetro furo 1/2 pol, aplicação uso geral, características adicionais dupla face, eixo de 1/2", espessura 0,012 mm.</t>
  </si>
  <si>
    <t>Starret</t>
  </si>
  <si>
    <t>Eletrodo para solda, diâmetro 2,5 mm, comprimento 350 mm.</t>
  </si>
  <si>
    <t>Worker</t>
  </si>
  <si>
    <t>Quilograma</t>
  </si>
  <si>
    <r>
      <rPr>
        <sz val="10"/>
        <color rgb="FF000000"/>
        <rFont val="Arial Narrow"/>
        <family val="2"/>
      </rPr>
      <t xml:space="preserve">Esmalte sintético de acabamento brilhante com ação  dupla (acabamento e anti-ferrugem) que dispensa a aplicação prévia de fundo ou </t>
    </r>
    <r>
      <rPr>
        <i/>
        <sz val="10"/>
        <color rgb="FF000000"/>
        <rFont val="Arial Narrow"/>
        <family val="2"/>
      </rPr>
      <t>primers</t>
    </r>
    <r>
      <rPr>
        <sz val="10"/>
        <color rgb="FF000000"/>
        <rFont val="Arial Narrow"/>
        <family val="2"/>
      </rPr>
      <t xml:space="preserve"> anticorrosivos. Indicado para uso interno e externo em superfícies de ferro, aço, madeira, alumínio, galvanizados e alvenaria. Rendimento de até 60 m² por demão. Cor: vermelho óxido. Apresentação: galão de 3,6 L.</t>
    </r>
  </si>
  <si>
    <t>Duralux</t>
  </si>
  <si>
    <t>Galão 3,6L</t>
  </si>
  <si>
    <r>
      <rPr>
        <sz val="10"/>
        <color rgb="FF000000"/>
        <rFont val="Arial Narrow"/>
        <family val="2"/>
      </rPr>
      <t xml:space="preserve">Esmalte sintético de acabamento brilhante com ação dupla (acabamento e anti-ferrugem) que dispensa a aplicação prévia de fundo ou </t>
    </r>
    <r>
      <rPr>
        <i/>
        <sz val="10"/>
        <color rgb="FF000000"/>
        <rFont val="Arial Narrow"/>
        <family val="2"/>
      </rPr>
      <t>primers</t>
    </r>
    <r>
      <rPr>
        <sz val="10"/>
        <color rgb="FF000000"/>
        <rFont val="Arial Narrow"/>
        <family val="2"/>
      </rPr>
      <t xml:space="preserve"> anticorrosivos. Indicado para uso interno e externo em superfícies de ferro, aço, madeira, alumínio, galvanizados e alvenaria. Rendimento de até 60 m² por demão. Cor: platina. Apresentação: galão de 3,6 L.</t>
    </r>
  </si>
  <si>
    <t>Filito, apresentação: saco com 20 kg. Para pisos e paredes, placas cerâmicas. Composição do Material: Cimento Portland cinza, areia quartzosa, cargas minerais e aditivos.. Tempo de secagem menor que 72h. Garantia mínima de 12 meses.</t>
  </si>
  <si>
    <t>Saco 20 Kg</t>
  </si>
  <si>
    <t>Filtro para Bebedouro LÍDER Manancial, tipo Acessibilidade. Vida útil média de 3.000 litros ou 6 meses; sistema de tripla filtragem; atende a norma ABNT NBR 16098:2012; Eficiência na retenção de partículas Classe (III) C, tamanho da partícula (µm) ≥ 5 a &lt; 15; Eficiência na retenção de Cloro Livre: Classe (I) Aprovado, porcentagem de redução ≥ 75%; Vazão de 50 L/h.</t>
  </si>
  <si>
    <t>Fita isolante 19mm x 20m, espessura 0,18 mm. Classe A, uso profissional. Antichama. Cor preta. Resistente a Ultra-Violeta.</t>
  </si>
  <si>
    <t>Fita veda-rosca; material: teflon; comprimento: 25 m; largura: 18 mm; espessura: 0,06 a 0,08; resistência a temperatura: -200 a 260. Normas Técnicas ABNT. MIL SPEC T-27730-A. Apresentação: rolo com 25 m.</t>
  </si>
  <si>
    <t>Qualiflon</t>
  </si>
  <si>
    <t>Fixador para cal, saco 150ml</t>
  </si>
  <si>
    <t>Pintafix</t>
  </si>
  <si>
    <t>Joelho de 40 mm 90° para esgoto.</t>
  </si>
  <si>
    <t>Luminária de emergência bivolt, 30 leds, vida útil mínima: 01 (um) ano.</t>
  </si>
  <si>
    <t>Luminária de sobrepor retangular aletada para lâmpadas 2 x 32w de 1,2 m, corpo fabricado em chapa de aço tratada e pintura eletrostática a pó na cor branca, refletor e aletas parabólicas em alumínio anodizado brilhante de alta pureza, com soquetes em policarbonato anti-vibratório de engate rápido.</t>
  </si>
  <si>
    <t>Massa plástica, poliéster, apresentação: lata com 400g.</t>
  </si>
  <si>
    <t>Gold</t>
  </si>
  <si>
    <t>Medidor laser de distâncias com certificação ISO, visor iluminado, Faixa de Medição: 0.15 a 40 m, Precisão: +- 1.5mm, IP 54.</t>
  </si>
  <si>
    <t>Lufkin</t>
  </si>
  <si>
    <t>Óculos de proteção contra impactos, contra respingos, contra luminosidade intensa e proteção contra raios UVA e UVB, Certificado de Aprovação (CA) vigente emitido pelo Ministério do Trabalho e Emprego (MTE).</t>
  </si>
  <si>
    <t>Bestfer</t>
  </si>
  <si>
    <t>Paquímetro 150 mm. Calibrador de precisão para medições de profundidade internas e externas. Aço fino temperado, superfícies de medição finamente polidas, elementos de leitura cromados fosco, em estojo de couro sintético. área de medição: 150 mm / 6 polegadas. leitura: 1/20 mm / 1/128 polegadas.</t>
  </si>
  <si>
    <t>EDA / 2IQ</t>
  </si>
  <si>
    <t>Paquímetro digital, pontas metal duro, 0,01 mm, +/- 0,02 mm, 7,50 mm, medição externa/interna profundidade e ressaltos, bateria 1,50 v, 150 mm, botão liga-desliga.</t>
  </si>
  <si>
    <t>Perfil de aço carbono seção U largura 50mm, altura 25mm, espessura 3mm, comprimento 6 m</t>
  </si>
  <si>
    <t>Perfil de aço seção U bitola 14" largura 100 mm, altura 40 mm, espessura 2 mm, comprimento 6 m.</t>
  </si>
  <si>
    <t>Perfil de ferro seção U bitola 14" largura 75 mm, altura 401 mm, espessura 2,25 mm, comprimento 6 m.</t>
  </si>
  <si>
    <t>Plugue macho de tomada 2P+T 10A.</t>
  </si>
  <si>
    <t>Mectronic</t>
  </si>
  <si>
    <t>Plugue macho de tomada 2P+T 20A.</t>
  </si>
  <si>
    <t>Querosene. Apresentação: lata com 900 mL.</t>
  </si>
  <si>
    <t>Saboneteira para sabonete líquido, medidas aproximadas altura 22 cm, largura 13 cm, profundidade 9,5 cm, capacidade 900 ml, tipo fixação em parede através de bucha/parafuso, características adicionais sistema gotas, parte frontal arredondada, material plástico ABS, cor branca e cinza.</t>
  </si>
  <si>
    <t>Goedert</t>
  </si>
  <si>
    <t>Sifão duplo; ajustável, sanfonado, multiuso 66cm; cor: branco; tamanho: multi-tamanhos (devido a sua saída escalonada), adaptável a qualquer válvula e tubulação de esgoto; tubo extensível; vedação: acompanha anel de borracha; composição: polipropileno; bitola: 7/8", 1 1/4" e 1 1/2"; dimensões: comprimento máximo: 660 mm; comprimento mínimo: 300 mm; aplicação / uso: pias (cozinha e banheiro).</t>
  </si>
  <si>
    <t>Liege</t>
  </si>
  <si>
    <t>Sifão simples, ajustável, sanfonado, multiuso 66cm; cor: branco; tamanho: multi-tamanhos (devido a sua saída escalonada), adaptável a qualquer válvula e tubulação de esgoto; tubo extensível; vedação: acompanha anel de borracha; composição: polipropileno; bitola: 7/8", 1 1/4" e 1 1/2"; dimensões: comprimento máximo: 660 mm; comprimento mínimo: 300 mm; aplicação / uso: pias (cozinha e banheiro).</t>
  </si>
  <si>
    <t>Valeplast</t>
  </si>
  <si>
    <t>Solvente líquido; aplicação: diluição tinta tipo thinner ou semelhante; apresentação: lata 900 mL.</t>
  </si>
  <si>
    <t>Suporte para papel higiênico; dispenser para papel higiênico rolão 400m; material PVC.</t>
  </si>
  <si>
    <t>Tampa de vaso sanitário; cor: branca; material: PVC arco soprado oval.</t>
  </si>
  <si>
    <t>Tampão de 1/2''</t>
  </si>
  <si>
    <t>Tampão de 3/4''</t>
  </si>
  <si>
    <t>Tampão selador plástico condulete 3/4"</t>
  </si>
  <si>
    <t>Thinner. Apresentação: lata com 900 mL.</t>
  </si>
  <si>
    <t>Tijolo, material: barro cozido, tipo: furado, comprimento: 30 cm, largura: 20 cm, espessura: 10 cm, quantidade furos: 8 un</t>
  </si>
  <si>
    <t>Maximino</t>
  </si>
  <si>
    <t>Tijolo, material: cerâmica, tipo: furado, comprimento: 20 cm, largura: 20 cm, espessura: 10 cm, quantidade furos: 6 un</t>
  </si>
  <si>
    <t>Tinta de alta consistência com diluição em água (50% a 80%) para aplicação em alvenaria (rolo ou pincel de cerdas macias). Rendimento de até 500 m² por lata. Cor: branco neve. Apresentação: lata com 18L.</t>
  </si>
  <si>
    <t>Futura</t>
  </si>
  <si>
    <t>Lata 18L</t>
  </si>
  <si>
    <t>Tinta de alta consistência com diluição em água (50% a 80%) para aplicação em alvenaria (rolo ou pincel de cerdas macias). Rendimento de até 500 m² por lata. Cor: palha. Apresentação: lata de 18L.</t>
  </si>
  <si>
    <t>Tinta demarcação sinalização amarela, base água, cor amarela, características adicionais: resistente à abrasão e intempéries, método aplicação rolo, pincel e pistola, aplicação marcação faixas em piso, asfalto e sinalização. Apresentação: lata com 18 L.</t>
  </si>
  <si>
    <t>Tinta demarcação sinalização, base água, cor azul, características adicionais: resistente à abrasão e intempéries, método aplicação rolo, pincel e pistola, aplicação marcação faixas em piso, asfalto e sinalização. Apresentação: lata com 18 L.</t>
  </si>
  <si>
    <t>Tinta demarcação sinalização, base água, cor branca, características adicionais: resistente à abrasão e intempéries, método aplicação rolo, pincel e pistola, aplicação marcação faixas em piso, asfalto e sinalização. Apresentação: lata com 18 L.</t>
  </si>
  <si>
    <t>Tinta demarcação sinalização, base água, cor vermelha, características adicionais: resistente à abrasão e intempéries, método aplicação rolo, pincel e pistola, aplicação marcação faixas em piso, asfalto e sinalização. Apresentação: lata com 18 L.</t>
  </si>
  <si>
    <t>Tinta esmalte, superfície aplicação metal, tipo acabamento brilho, cor branca, diluente indicado aguarrás, método aplicação rolo/pincel e pistola, aplicação interna e externa. Apresentação: lata com 900 mL.</t>
  </si>
  <si>
    <t>Maza</t>
  </si>
  <si>
    <t>Lata 0,90L</t>
  </si>
  <si>
    <t>Tinta para piso, cor branca. Apresentação: lata / galão com 3,6L.</t>
  </si>
  <si>
    <t>Dacar</t>
  </si>
  <si>
    <t>Tinta para piso, cor cinza médio. Apresentação: lata / galão com 3,6L.</t>
  </si>
  <si>
    <t>Tomada com placa 4x2 2P+T 250V 10A.</t>
  </si>
  <si>
    <t>Radial</t>
  </si>
  <si>
    <t>Torneira de jardim, 3/4", material PVC.</t>
  </si>
  <si>
    <t>Brilhante Metais</t>
  </si>
  <si>
    <t>Torneira, material corpo metal, tipo lavatório, diâmetro 1/2”, acabamento superficial cromado.</t>
  </si>
  <si>
    <t>Torneira, material corpo: latão, tipo: jardim, diâmetro:1/2", acabamento superficial: cromado.</t>
  </si>
  <si>
    <t>Tubo de silicone grande; apresentação: bisnaga 280g.</t>
  </si>
  <si>
    <t>Weber</t>
  </si>
  <si>
    <t>Tubo metalon quadrangular; espessura 18mm; seção 20 x 20 mm, comprimento 6m.</t>
  </si>
  <si>
    <t>Tubo metalon quadrangular; espessura: 15mm; seção: 40 x 40 mm; comprimento: 6m.</t>
  </si>
  <si>
    <t>Tubo metalon retangular; espessura: 18mm; seção: 40 x 20 mm; comprimento: 6m.</t>
  </si>
  <si>
    <t>Tubo metalon retangular; espessura: 18mm; seção: 50 x 20 mm; comprimento: 6m.</t>
  </si>
  <si>
    <t>Tubo metalon; espessura: 3mm; seção: 30 x 20 mm; comprimento: 6m.</t>
  </si>
  <si>
    <t>Veda calha; aplicação: calhas, telhas, rufos; apresentação: embalagem bisnaga com 280g. Tempo de cura total inferior a 24 horas. Validade: 12 meses.</t>
  </si>
  <si>
    <t>Bautech</t>
  </si>
  <si>
    <t>Bisnaga 280 g</t>
  </si>
  <si>
    <t>Cabo elétrico flexível, tensão isolamento 750 V, tipo unipolar, material do condutor cobre, tempera mole, material cobertura PVC anti-chama, deslizante, temperatura de trabalho máxima de 70º C, rolo de 100 metros com 1,9 kg/100 metros, bitola 1,5 mm^2, suporta corrente elétrica de até 17,5 A. Na cor preta. Deve possuir selo do INMETRO e TUV Rheinland, respeitando as normas NBR NM 247-3 - cabos isolados com policloreto de vinila (PVC) para tensões nominais até 450/750 V, NBR NM 280 e NBR NM 247-2.</t>
  </si>
  <si>
    <t>Indusflex</t>
  </si>
  <si>
    <t>Rolo 100 m</t>
  </si>
  <si>
    <t>Cabo elétrico flexível, tensão isolamento 750 V, tipo unipolar, material do condutor cobre, tempera mole, material cobertura PVC anti-chama, deslizante, temperatura de trabalho máxima de 70º C, rolo de 100 metros com 1,9 kg/100 metros, bitola 1,5 mm^2, suporta corrente elétrica de até 17,5 A. Na cor vermelha. Deve possuir selo do INMETRO e TUV Rheinland, respeitando as normas NBR NM 247-3 - cabos isolados com policloreto de vinila (PVC) para tensões nominais até 450/750 V, NBR NM 280 e NBR NM 247-2.</t>
  </si>
  <si>
    <t>Cabo elétrico flexível, tensão isolamento 750 V, tipo unipolar, material do condutor cobre, tempera mole, material cobertura PVC anti-chama, deslizante, temperatura de trabalho máxima de 70º C, rolo de 100 metros com 1,9 kg/100 metros, bitola 1,5 mm^2, suporta corrente elétrica de até 17,5 A. Na cor azul. Deve possuir selo do INMETRO e TUV Rheinland, respeitando as normas NBR NM 247-3 - cabos isolados com policloreto de vinila (PVC) para tensões nominais até 450/750v, NBR NM 280 e NBR NM 247-2.</t>
  </si>
  <si>
    <t>Cabo elétrico flexível, tensão isolamento 750 V, tipo unipolar, material do condutor cobre, tempera mole, material cobertura PVC anti-chama, deslizante, temperatura de trabalho máxima de 70º Cc, rolo de 100 metros com 1,9 kg/100 metros, bitola 1,5 mm^2, suporta corrente elétrica de até 17,5 A. Na cor branca. Deve possuir selo do INMETRO e TUV Rheinland, respeitando as normas NBR NM 247-3 - cabos isolados com policloreto de vinila (pvc) para tensões nominais até 450/750 V, NBR NM 280 e NBR NM 247-2.</t>
  </si>
  <si>
    <t>Cabo elétrico flexível, tensão isolamento 750 V, tipo unipolar, material do condutor cobre, tempera mole, material cobertura pvc anti-chama, deslizante, temperatura de trabalho máxima de 70º c. rolo de 100 metros com 1,9 kg/100 metros, bitola 1,5 mm^2, suporta corrente elétrica de até 17,5 A. Na cor verde. Deve possuir selo do INMETRO e TUV Rheinland, respeitando as normas NBR NM 247-3 - cabos isolados com policloreto de vinila (pvc) para tensões nominais até 450/750v, NBR NM 280 e NBR NM 247-2.</t>
  </si>
  <si>
    <t>Cabo elétrico flexível, tensão isolamento 750 V, tipo unipolar, material do condutor cobre, tempera mole, material cobertura PVC anti-chama, deslizante, temperatura de trabalho máxima de 70º C, rolo de 100 metros com 3,0kg/100 metros, bitola 2,5 mm^2, suporta corrente elétrica de até 24 A. Na cor preta. Deve possuir selo do INMETRO e TUV Rheinland, respeitando as normas NBR NM 247-3 - cabos isolados com policloreto de vinila (PVC) para tensões nominais até 450/750v, NBR NM 280 e NBR NM 247-2.</t>
  </si>
  <si>
    <t>Cabo elétrico flexível, tensão isolamento 750 V, tipo unipolar, material do condutor cobre, tempera mole, material cobertura PVC anti-chama, deslizante, temperatura de trabalho máxima de 70º C, rolo de 100 metros com 3,0 kg/100 metros, bitola 2,5 mm^2, suporta corrente elétrica de até 24 A. Na cor vermelha. Deve possuir selo do INMETRO e TUV Rheinland, respeitando as normas NBR NM 247-3 - cabos isolados com policloreto de vinila (pvc) para tensões nominais até 450/750 V, NBR NM 280 e NBR NM 247-2.</t>
  </si>
  <si>
    <t>Cabo elétrico flexível, tensão isolamento 750 V, tipo unipolar, material do condutor cobre, tempera mole, material cobertura PVC anti-chama, deslizante, temperatura de trabalho máxima de 70º c, rolo de 100 metros com 3,0 kg/100 metros, bitola 2,5 mm^2, suporta corrente elétrica de até 24 A. Na cor azul. Deve possuir selo do INMETRO e TUV Rheinland, respeitando as normas NBR NM 247-3 - cabos isolados com policloreto de vinila (PVC) para tensões nominais até 450/750 V, NBR NM 280 e NBR NM 247-2.</t>
  </si>
  <si>
    <t>Cabo elétrico flexível, tensão isolamento 750 V, tipo unipolar, material do condutor cobre, tempera mole, material cobertura PVC anti-chama, deslizante, temperatura de trabalho máxima de 70º c, rolo de 100 metros com 3,0 kg/100 metros, bitola 2,5 mm^2, suporta corrente elétrica de até 24 A. Na cor branca. Deve possuir selo do INMETRO e TUV Rheinland, respeitando as normas NBR NM 247-3 - cabos isolados com policloreto de vinila (PVC) para tensões nominais até 450/750 V, NBR NM 280 e NBR NM 247-2.</t>
  </si>
  <si>
    <t>Cabo elétrico flexível, tensão isolamento 750V, tipo unipolar, material do condutor cobre, tempera mole, material cobertura PVC anti-chama, deslizante, temperatura de trabalho máxima de 70º C, rolo de 100 metros com 3,0kg/100 metros, bitola 2,5 mm^2, suporta corrente elétrica de até 24 A. Na cor verde. Deve possuir selo do INMETRO e TUV Rheinland, respeitando as normas NBR NM 247-3 - cabos isolados com policloreto de vinila (PVC) para tensões nominais até 450/750V, NBR NM 280 E NBR NM 247-2.</t>
  </si>
  <si>
    <t>Conector de 3/4" em alumínio com Rosca BSP para caixa múltipla. Fabricado em alumínio SAE 306 de elevada resistência mecânica e a corrosão, acabamento sem pintura. Fornecido com 1 parafuso para apertar o eletroduto. Dimensões (mm): 25 x 30 x 30</t>
  </si>
  <si>
    <t>Tramontina</t>
  </si>
  <si>
    <t>Tampa Cega para Condulete 1/2"-3/4" 4x2 Alumínio. Altura - 93 mm. Largura - 51 mm. Espessura - 3 mm. Diâmetro do Encaixe - 3/4 "</t>
  </si>
  <si>
    <t xml:space="preserve">Eletroduto Rígido 3/4" Aço Zincado Leve. Rígidos de aço, com uma luva em barras de três metros e protetor de rosca. Acabamento galvanizado eletrolítico ou pré-zincado. </t>
  </si>
  <si>
    <t>Tubo 3,00 m</t>
  </si>
  <si>
    <t>Tampa para condulete 1/2" e 3/4" em alumínio com 2 postos na horizontal afastados para interruptor paralelo. Acompanham parafusos.</t>
  </si>
  <si>
    <t>Tampa para condulete 1/2" e 3/4" em alumínio com 1 posto na vertical para interruptor paralelo. Acompanha parafusos.</t>
  </si>
  <si>
    <t>Tampa para condulete 1/2" e 3/4" em alumínio com 2 postos na horizontal não afastados para interruptor paralelo ou interruptor bipolar. Acompanham parafusos.</t>
  </si>
  <si>
    <t>Interruptor paralelo com 2 postos na horizontal para condulete</t>
  </si>
  <si>
    <t>Interruptor bipolar com 1 posto na horizontal para condulete</t>
  </si>
  <si>
    <t>Interruptor paralelo com 1 posto na vertical para condulete</t>
  </si>
  <si>
    <t>Tomada simples 2P + T  10A-250V com 1 posto na vertical para condulete. Modelo retangular</t>
  </si>
  <si>
    <t>Tomada dupla 2P + T  10A-250V com 2 postos na vertical para condulete. Modelo retangular</t>
  </si>
  <si>
    <t xml:space="preserve">Abraçadeira D com cunha Aço 3/4" 1 peça. Acabamento Zincado. </t>
  </si>
  <si>
    <t>Abraçadeira galvanizada copo para eletroduto H ¾"</t>
  </si>
  <si>
    <t>Fita Isolante Autofusão 10 Metros Preto. 19mm x 10 metros. Espessura de 0,76 mm. Atua como isolante elétrico nas emendas e terminações de cabos que possam atingir a temperatura de 90° C. Temperatura Máxima de Operação 90ºC em regime contínuo e 130ºC em regime de emergência. Classe de Tensão:69 KV. A fita pode ser alongada em até 100% para proporcionar isolação inviolável e resistente à umidade. Garantia do fabricante de 24 meses.</t>
  </si>
  <si>
    <t>Calha metálica para lâmpada tubular T8 de comprimento 60 cm, tipo sobrepor, quantidade de lâmpadas: 2, tipo de base G13</t>
  </si>
  <si>
    <t>Calha metálica para lâmpada tubular T8 de comprimento 120 cm, tipo sobrepor, quantidade de lâmpadas: 2, tipo de base G13</t>
  </si>
  <si>
    <t>Trena de bolso de 10 metros x 25 mm com sistema de trava. Base emborrachado com dupla injeção. Graduação: milímetro. Gravação da Fita com proteção de nylon. Classe II, ABNT NBR 10123, passíveis de aferição. Garantia mínima de 6 meses.</t>
  </si>
  <si>
    <t>Famastil</t>
  </si>
  <si>
    <t xml:space="preserve">OBS.: TODOS OS ITENS CANCELADOS OU FRACASSADOS, SEJA POR AUSÊNCIA DE PROPOSTAS NO SISTEMA SEJA POR CANCELAMENTO NA FASE DE JULGAMENTO, SERÃO REPUBLICADOS EM NOVO PREGÃO ELETRÔNICO.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</si>
</sst>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\-[$R$-416]\ #,##0.00"/>
    <numFmt numFmtId="165" formatCode="&quot;R$ &quot;#,##0.00"/>
  </numFmts>
  <fonts count="21" x14ac:knownFonts="1">
    <font>
      <sz val="10"/>
      <color rgb="FF000000"/>
      <name val="Arial"/>
    </font>
    <font>
      <b/>
      <sz val="24"/>
      <color rgb="FF000000"/>
      <name val="Arial"/>
    </font>
    <font>
      <sz val="18"/>
      <color rgb="FF000000"/>
      <name val="Arial"/>
    </font>
    <font>
      <sz val="12"/>
      <color rgb="FF000000"/>
      <name val="Arial"/>
    </font>
    <font>
      <sz val="10"/>
      <color rgb="FF333333"/>
      <name val="Arial"/>
    </font>
    <font>
      <i/>
      <sz val="10"/>
      <color rgb="FF808080"/>
      <name val="Arial"/>
    </font>
    <font>
      <u/>
      <sz val="10"/>
      <color rgb="FF0000EE"/>
      <name val="Arial"/>
    </font>
    <font>
      <sz val="10"/>
      <color rgb="FF006600"/>
      <name val="Arial"/>
    </font>
    <font>
      <sz val="10"/>
      <color rgb="FF996600"/>
      <name val="Arial"/>
    </font>
    <font>
      <sz val="10"/>
      <color rgb="FFCC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b/>
      <sz val="10"/>
      <color rgb="FF000000"/>
      <name val="Arial Narrow"/>
      <family val="2"/>
    </font>
    <font>
      <b/>
      <sz val="9"/>
      <color rgb="FF000000"/>
      <name val="Arial Narrow"/>
      <family val="2"/>
    </font>
    <font>
      <sz val="10"/>
      <color rgb="FF000000"/>
      <name val="Arial Narrow"/>
      <family val="2"/>
    </font>
    <font>
      <b/>
      <sz val="10"/>
      <name val="Arial Narrow"/>
      <family val="2"/>
    </font>
    <font>
      <i/>
      <sz val="10"/>
      <color rgb="FF000000"/>
      <name val="Arial Narrow"/>
      <family val="2"/>
    </font>
    <font>
      <sz val="10"/>
      <color rgb="FF000000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AFD095"/>
        <bgColor rgb="FFBFBFBF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1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20" fillId="0" borderId="0" applyBorder="0" applyProtection="0"/>
    <xf numFmtId="0" fontId="4" fillId="2" borderId="1" applyProtection="0"/>
    <xf numFmtId="0" fontId="5" fillId="0" borderId="0" applyBorder="0" applyProtection="0"/>
    <xf numFmtId="0" fontId="6" fillId="0" borderId="0" applyBorder="0" applyProtection="0"/>
    <xf numFmtId="0" fontId="20" fillId="0" borderId="0" applyBorder="0" applyProtection="0"/>
    <xf numFmtId="0" fontId="7" fillId="3" borderId="0" applyBorder="0" applyProtection="0"/>
    <xf numFmtId="0" fontId="8" fillId="2" borderId="0" applyBorder="0" applyProtection="0"/>
    <xf numFmtId="0" fontId="9" fillId="4" borderId="0" applyBorder="0" applyProtection="0"/>
    <xf numFmtId="0" fontId="9" fillId="0" borderId="0" applyBorder="0" applyProtection="0"/>
    <xf numFmtId="0" fontId="10" fillId="5" borderId="0" applyBorder="0" applyProtection="0"/>
    <xf numFmtId="0" fontId="11" fillId="0" borderId="0" applyBorder="0" applyProtection="0"/>
    <xf numFmtId="0" fontId="12" fillId="6" borderId="0" applyBorder="0" applyProtection="0"/>
    <xf numFmtId="0" fontId="12" fillId="7" borderId="0" applyBorder="0" applyProtection="0"/>
    <xf numFmtId="0" fontId="11" fillId="8" borderId="0" applyBorder="0" applyProtection="0"/>
  </cellStyleXfs>
  <cellXfs count="27">
    <xf numFmtId="0" fontId="0" fillId="0" borderId="0" xfId="0"/>
    <xf numFmtId="0" fontId="11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15" fillId="11" borderId="2" xfId="0" applyNumberFormat="1" applyFont="1" applyFill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15" fillId="11" borderId="2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/>
    </xf>
    <xf numFmtId="0" fontId="15" fillId="8" borderId="2" xfId="0" applyFont="1" applyFill="1" applyBorder="1" applyAlignment="1">
      <alignment horizontal="center" vertical="top"/>
    </xf>
    <xf numFmtId="164" fontId="18" fillId="11" borderId="2" xfId="0" applyNumberFormat="1" applyFont="1" applyFill="1" applyBorder="1" applyAlignment="1">
      <alignment horizontal="center" vertical="top"/>
    </xf>
    <xf numFmtId="164" fontId="15" fillId="8" borderId="2" xfId="0" applyNumberFormat="1" applyFont="1" applyFill="1" applyBorder="1" applyAlignment="1">
      <alignment horizontal="center" vertical="top"/>
    </xf>
    <xf numFmtId="0" fontId="17" fillId="12" borderId="2" xfId="0" applyFont="1" applyFill="1" applyBorder="1" applyAlignment="1">
      <alignment horizontal="left" vertical="top" wrapText="1"/>
    </xf>
    <xf numFmtId="0" fontId="15" fillId="12" borderId="2" xfId="0" applyFont="1" applyFill="1" applyBorder="1" applyAlignment="1">
      <alignment horizontal="center" vertical="top" wrapText="1"/>
    </xf>
    <xf numFmtId="0" fontId="15" fillId="8" borderId="2" xfId="0" applyFont="1" applyFill="1" applyBorder="1" applyAlignment="1">
      <alignment horizontal="right" vertical="center"/>
    </xf>
  </cellXfs>
  <cellStyles count="18">
    <cellStyle name="Accent" xfId="14"/>
    <cellStyle name="Accent 1" xfId="15"/>
    <cellStyle name="Accent 2" xfId="16"/>
    <cellStyle name="Accent 3" xfId="17"/>
    <cellStyle name="Bad" xfId="11"/>
    <cellStyle name="Error" xfId="13"/>
    <cellStyle name="Footnote" xfId="6"/>
    <cellStyle name="Good" xfId="9"/>
    <cellStyle name="Heading" xfId="1"/>
    <cellStyle name="Heading 1" xfId="2"/>
    <cellStyle name="Heading 2" xfId="3"/>
    <cellStyle name="Hyperlink" xfId="7"/>
    <cellStyle name="Neutral" xfId="10"/>
    <cellStyle name="Normal" xfId="0" builtinId="0"/>
    <cellStyle name="Note" xfId="5"/>
    <cellStyle name="Status" xfId="8"/>
    <cellStyle name="Text" xfId="4"/>
    <cellStyle name="Warning" xfId="12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BFBFBF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48576"/>
  <sheetViews>
    <sheetView tabSelected="1" zoomScaleNormal="100" workbookViewId="0">
      <selection activeCell="Q12" sqref="Q12"/>
    </sheetView>
  </sheetViews>
  <sheetFormatPr defaultRowHeight="12.75" x14ac:dyDescent="0.2"/>
  <cols>
    <col min="1" max="1" width="5.42578125" customWidth="1"/>
    <col min="2" max="2" width="42.140625" customWidth="1"/>
    <col min="3" max="3" width="11.85546875" customWidth="1"/>
    <col min="4" max="4" width="10.7109375" customWidth="1"/>
    <col min="5" max="5" width="11.7109375" customWidth="1"/>
    <col min="6" max="6" width="12.7109375" customWidth="1"/>
    <col min="7" max="12" width="9.140625" customWidth="1"/>
    <col min="13" max="13" width="11.42578125" customWidth="1"/>
    <col min="14" max="14" width="10.42578125" customWidth="1"/>
    <col min="15" max="15" width="13.5703125" customWidth="1"/>
    <col min="16" max="1015" width="14.42578125" customWidth="1"/>
    <col min="1016" max="1025" width="11.5703125"/>
  </cols>
  <sheetData>
    <row r="1" spans="1:17" ht="15" customHeight="1" x14ac:dyDescent="0.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/>
      <c r="Q1" s="6"/>
    </row>
    <row r="2" spans="1:17" ht="15" customHeight="1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  <c r="Q2" s="6"/>
    </row>
    <row r="3" spans="1:17" ht="15" customHeight="1" x14ac:dyDescent="0.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</row>
    <row r="4" spans="1:17" ht="15" customHeight="1" x14ac:dyDescent="0.2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Q4" s="6"/>
    </row>
    <row r="5" spans="1:17" ht="1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6"/>
      <c r="Q5" s="6"/>
    </row>
    <row r="6" spans="1:17" ht="15" customHeight="1" x14ac:dyDescent="0.2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6"/>
      <c r="Q6" s="6"/>
    </row>
    <row r="7" spans="1:17" ht="1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8"/>
      <c r="L7" s="6"/>
      <c r="M7" s="6"/>
      <c r="N7" s="6"/>
      <c r="O7" s="6"/>
      <c r="P7" s="6"/>
      <c r="Q7" s="6"/>
    </row>
    <row r="8" spans="1:17" ht="15" customHeight="1" x14ac:dyDescent="0.2">
      <c r="A8" s="2" t="s">
        <v>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6"/>
      <c r="Q8" s="6"/>
    </row>
    <row r="9" spans="1:17" ht="15" customHeight="1" x14ac:dyDescent="0.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ht="24" customHeight="1" x14ac:dyDescent="0.2">
      <c r="A10" s="11" t="s">
        <v>6</v>
      </c>
      <c r="B10" s="11"/>
      <c r="C10" s="11"/>
      <c r="D10" s="11"/>
      <c r="E10" s="11"/>
      <c r="F10" s="12" t="s">
        <v>7</v>
      </c>
      <c r="G10" s="11" t="s">
        <v>8</v>
      </c>
      <c r="H10" s="11"/>
      <c r="I10" s="11"/>
      <c r="J10" s="11"/>
      <c r="K10" s="11"/>
      <c r="L10" s="11"/>
      <c r="M10" s="13" t="s">
        <v>9</v>
      </c>
      <c r="N10" s="13" t="s">
        <v>10</v>
      </c>
      <c r="O10" s="13" t="s">
        <v>11</v>
      </c>
      <c r="P10" s="8"/>
      <c r="Q10" s="8"/>
    </row>
    <row r="11" spans="1:17" ht="40.5" x14ac:dyDescent="0.2">
      <c r="A11" s="14" t="s">
        <v>12</v>
      </c>
      <c r="B11" s="14" t="s">
        <v>13</v>
      </c>
      <c r="C11" s="14" t="s">
        <v>14</v>
      </c>
      <c r="D11" s="14" t="s">
        <v>15</v>
      </c>
      <c r="E11" s="14" t="s">
        <v>16</v>
      </c>
      <c r="F11" s="14" t="s">
        <v>17</v>
      </c>
      <c r="G11" s="14" t="s">
        <v>18</v>
      </c>
      <c r="H11" s="14" t="s">
        <v>19</v>
      </c>
      <c r="I11" s="14" t="s">
        <v>20</v>
      </c>
      <c r="J11" s="14" t="s">
        <v>21</v>
      </c>
      <c r="K11" s="14" t="s">
        <v>22</v>
      </c>
      <c r="L11" s="14" t="s">
        <v>23</v>
      </c>
      <c r="M11" s="13"/>
      <c r="N11" s="13"/>
      <c r="O11" s="13"/>
      <c r="P11" s="8"/>
      <c r="Q11" s="8"/>
    </row>
    <row r="12" spans="1:17" ht="51" x14ac:dyDescent="0.2">
      <c r="A12" s="15">
        <v>1</v>
      </c>
      <c r="B12" s="16" t="s">
        <v>24</v>
      </c>
      <c r="C12" s="17" t="s">
        <v>25</v>
      </c>
      <c r="D12" s="17" t="s">
        <v>26</v>
      </c>
      <c r="E12" s="15">
        <v>5</v>
      </c>
      <c r="F12" s="18">
        <v>10</v>
      </c>
      <c r="G12" s="19">
        <v>20</v>
      </c>
      <c r="H12" s="20">
        <v>80</v>
      </c>
      <c r="I12" s="19">
        <v>5</v>
      </c>
      <c r="J12" s="19">
        <v>6</v>
      </c>
      <c r="K12" s="20">
        <v>0</v>
      </c>
      <c r="L12" s="20">
        <v>0</v>
      </c>
      <c r="M12" s="21">
        <f t="shared" ref="M12:M43" si="0">SUM(F12:L12)</f>
        <v>121</v>
      </c>
      <c r="N12" s="22">
        <v>3.5</v>
      </c>
      <c r="O12" s="23">
        <f t="shared" ref="O12:O43" si="1">M12*N12</f>
        <v>423.5</v>
      </c>
      <c r="P12" s="8"/>
      <c r="Q12" s="8"/>
    </row>
    <row r="13" spans="1:17" x14ac:dyDescent="0.2">
      <c r="A13" s="15">
        <v>2</v>
      </c>
      <c r="B13" s="16" t="s">
        <v>27</v>
      </c>
      <c r="C13" s="17" t="s">
        <v>28</v>
      </c>
      <c r="D13" s="17" t="s">
        <v>29</v>
      </c>
      <c r="E13" s="15">
        <v>6</v>
      </c>
      <c r="F13" s="18">
        <v>50</v>
      </c>
      <c r="G13" s="19">
        <v>10</v>
      </c>
      <c r="H13" s="20">
        <v>0</v>
      </c>
      <c r="I13" s="19">
        <v>10</v>
      </c>
      <c r="J13" s="19">
        <v>6</v>
      </c>
      <c r="K13" s="20">
        <v>0</v>
      </c>
      <c r="L13" s="20">
        <v>0</v>
      </c>
      <c r="M13" s="21">
        <f t="shared" si="0"/>
        <v>76</v>
      </c>
      <c r="N13" s="22">
        <v>9.56</v>
      </c>
      <c r="O13" s="23">
        <f t="shared" si="1"/>
        <v>726.56000000000006</v>
      </c>
      <c r="P13" s="8"/>
      <c r="Q13" s="8"/>
    </row>
    <row r="14" spans="1:17" ht="25.5" x14ac:dyDescent="0.2">
      <c r="A14" s="15">
        <v>3</v>
      </c>
      <c r="B14" s="16" t="s">
        <v>30</v>
      </c>
      <c r="C14" s="17" t="s">
        <v>31</v>
      </c>
      <c r="D14" s="17" t="s">
        <v>29</v>
      </c>
      <c r="E14" s="15">
        <v>10</v>
      </c>
      <c r="F14" s="18">
        <v>50</v>
      </c>
      <c r="G14" s="19">
        <v>0</v>
      </c>
      <c r="H14" s="20">
        <v>0</v>
      </c>
      <c r="I14" s="19">
        <v>10</v>
      </c>
      <c r="J14" s="19">
        <v>20</v>
      </c>
      <c r="K14" s="20">
        <v>0</v>
      </c>
      <c r="L14" s="20">
        <v>0</v>
      </c>
      <c r="M14" s="21">
        <f t="shared" si="0"/>
        <v>80</v>
      </c>
      <c r="N14" s="22">
        <v>1.87</v>
      </c>
      <c r="O14" s="23">
        <f t="shared" si="1"/>
        <v>149.60000000000002</v>
      </c>
      <c r="P14" s="8"/>
      <c r="Q14" s="8"/>
    </row>
    <row r="15" spans="1:17" ht="25.5" x14ac:dyDescent="0.2">
      <c r="A15" s="15">
        <v>4</v>
      </c>
      <c r="B15" s="16" t="s">
        <v>32</v>
      </c>
      <c r="C15" s="17" t="s">
        <v>33</v>
      </c>
      <c r="D15" s="17" t="s">
        <v>29</v>
      </c>
      <c r="E15" s="15">
        <v>10</v>
      </c>
      <c r="F15" s="18">
        <v>20</v>
      </c>
      <c r="G15" s="19">
        <v>10</v>
      </c>
      <c r="H15" s="20">
        <v>30</v>
      </c>
      <c r="I15" s="19">
        <v>10</v>
      </c>
      <c r="J15" s="19">
        <v>10</v>
      </c>
      <c r="K15" s="20">
        <v>0</v>
      </c>
      <c r="L15" s="20">
        <v>0</v>
      </c>
      <c r="M15" s="21">
        <f t="shared" si="0"/>
        <v>80</v>
      </c>
      <c r="N15" s="22">
        <v>10.78</v>
      </c>
      <c r="O15" s="23">
        <f t="shared" si="1"/>
        <v>862.4</v>
      </c>
      <c r="P15" s="8"/>
      <c r="Q15" s="8"/>
    </row>
    <row r="16" spans="1:17" x14ac:dyDescent="0.2">
      <c r="A16" s="15">
        <v>5</v>
      </c>
      <c r="B16" s="16" t="s">
        <v>34</v>
      </c>
      <c r="C16" s="17" t="s">
        <v>35</v>
      </c>
      <c r="D16" s="17" t="s">
        <v>36</v>
      </c>
      <c r="E16" s="15">
        <v>6</v>
      </c>
      <c r="F16" s="18">
        <v>30</v>
      </c>
      <c r="G16" s="19">
        <v>0</v>
      </c>
      <c r="H16" s="20">
        <v>100</v>
      </c>
      <c r="I16" s="19">
        <v>6</v>
      </c>
      <c r="J16" s="20">
        <v>0</v>
      </c>
      <c r="K16" s="20">
        <v>0</v>
      </c>
      <c r="L16" s="20">
        <v>0</v>
      </c>
      <c r="M16" s="21">
        <f t="shared" si="0"/>
        <v>136</v>
      </c>
      <c r="N16" s="22"/>
      <c r="O16" s="23">
        <f t="shared" si="1"/>
        <v>0</v>
      </c>
      <c r="P16" s="8"/>
      <c r="Q16" s="8"/>
    </row>
    <row r="17" spans="1:17" x14ac:dyDescent="0.2">
      <c r="A17" s="15">
        <v>6</v>
      </c>
      <c r="B17" s="16" t="s">
        <v>37</v>
      </c>
      <c r="C17" s="17" t="s">
        <v>35</v>
      </c>
      <c r="D17" s="17" t="s">
        <v>36</v>
      </c>
      <c r="E17" s="15">
        <v>6</v>
      </c>
      <c r="F17" s="18">
        <v>30</v>
      </c>
      <c r="G17" s="19">
        <v>50</v>
      </c>
      <c r="H17" s="20">
        <v>100</v>
      </c>
      <c r="I17" s="19">
        <v>6</v>
      </c>
      <c r="J17" s="20">
        <v>0</v>
      </c>
      <c r="K17" s="20">
        <v>0</v>
      </c>
      <c r="L17" s="20">
        <v>0</v>
      </c>
      <c r="M17" s="21">
        <f t="shared" si="0"/>
        <v>186</v>
      </c>
      <c r="N17" s="22"/>
      <c r="O17" s="23">
        <f t="shared" si="1"/>
        <v>0</v>
      </c>
      <c r="P17" s="8"/>
      <c r="Q17" s="8"/>
    </row>
    <row r="18" spans="1:17" ht="38.25" x14ac:dyDescent="0.2">
      <c r="A18" s="15">
        <v>7</v>
      </c>
      <c r="B18" s="16" t="s">
        <v>38</v>
      </c>
      <c r="C18" s="17" t="s">
        <v>39</v>
      </c>
      <c r="D18" s="17" t="s">
        <v>29</v>
      </c>
      <c r="E18" s="15">
        <v>50</v>
      </c>
      <c r="F18" s="18">
        <v>100</v>
      </c>
      <c r="G18" s="19">
        <v>10</v>
      </c>
      <c r="H18" s="20">
        <v>0</v>
      </c>
      <c r="I18" s="19">
        <v>50</v>
      </c>
      <c r="J18" s="20">
        <v>0</v>
      </c>
      <c r="K18" s="20">
        <v>0</v>
      </c>
      <c r="L18" s="20">
        <v>0</v>
      </c>
      <c r="M18" s="21">
        <f t="shared" si="0"/>
        <v>160</v>
      </c>
      <c r="N18" s="22">
        <v>14</v>
      </c>
      <c r="O18" s="23">
        <f t="shared" si="1"/>
        <v>2240</v>
      </c>
      <c r="P18" s="8"/>
      <c r="Q18" s="8"/>
    </row>
    <row r="19" spans="1:17" ht="38.25" x14ac:dyDescent="0.2">
      <c r="A19" s="15">
        <v>8</v>
      </c>
      <c r="B19" s="16" t="s">
        <v>40</v>
      </c>
      <c r="C19" s="17" t="s">
        <v>33</v>
      </c>
      <c r="D19" s="17" t="s">
        <v>29</v>
      </c>
      <c r="E19" s="15">
        <v>10</v>
      </c>
      <c r="F19" s="18">
        <v>50</v>
      </c>
      <c r="G19" s="19">
        <v>20</v>
      </c>
      <c r="H19" s="20">
        <v>0</v>
      </c>
      <c r="I19" s="19">
        <v>10</v>
      </c>
      <c r="J19" s="20">
        <v>0</v>
      </c>
      <c r="K19" s="20">
        <v>0</v>
      </c>
      <c r="L19" s="20">
        <v>0</v>
      </c>
      <c r="M19" s="21">
        <f t="shared" si="0"/>
        <v>80</v>
      </c>
      <c r="N19" s="22">
        <v>317.55</v>
      </c>
      <c r="O19" s="23">
        <f t="shared" si="1"/>
        <v>25404</v>
      </c>
      <c r="P19" s="8"/>
      <c r="Q19" s="8"/>
    </row>
    <row r="20" spans="1:17" ht="25.5" x14ac:dyDescent="0.2">
      <c r="A20" s="15">
        <v>9</v>
      </c>
      <c r="B20" s="16" t="s">
        <v>41</v>
      </c>
      <c r="C20" s="17" t="s">
        <v>42</v>
      </c>
      <c r="D20" s="17" t="s">
        <v>29</v>
      </c>
      <c r="E20" s="15">
        <v>10</v>
      </c>
      <c r="F20" s="18">
        <v>50</v>
      </c>
      <c r="G20" s="19">
        <v>20</v>
      </c>
      <c r="H20" s="20">
        <v>0</v>
      </c>
      <c r="I20" s="19">
        <v>10</v>
      </c>
      <c r="J20" s="20">
        <v>0</v>
      </c>
      <c r="K20" s="20">
        <v>0</v>
      </c>
      <c r="L20" s="20">
        <v>0</v>
      </c>
      <c r="M20" s="21">
        <f t="shared" si="0"/>
        <v>80</v>
      </c>
      <c r="N20" s="22">
        <v>130</v>
      </c>
      <c r="O20" s="23">
        <f t="shared" si="1"/>
        <v>10400</v>
      </c>
      <c r="P20" s="8"/>
      <c r="Q20" s="8"/>
    </row>
    <row r="21" spans="1:17" ht="25.5" x14ac:dyDescent="0.2">
      <c r="A21" s="15">
        <v>10</v>
      </c>
      <c r="B21" s="16" t="s">
        <v>43</v>
      </c>
      <c r="C21" s="17" t="s">
        <v>42</v>
      </c>
      <c r="D21" s="17" t="s">
        <v>29</v>
      </c>
      <c r="E21" s="15">
        <v>10</v>
      </c>
      <c r="F21" s="18">
        <v>50</v>
      </c>
      <c r="G21" s="19">
        <v>20</v>
      </c>
      <c r="H21" s="20">
        <v>20</v>
      </c>
      <c r="I21" s="19">
        <v>10</v>
      </c>
      <c r="J21" s="20">
        <v>0</v>
      </c>
      <c r="K21" s="20">
        <v>0</v>
      </c>
      <c r="L21" s="20">
        <v>0</v>
      </c>
      <c r="M21" s="21">
        <f t="shared" si="0"/>
        <v>100</v>
      </c>
      <c r="N21" s="22">
        <v>73.569999999999993</v>
      </c>
      <c r="O21" s="23">
        <f t="shared" si="1"/>
        <v>7356.9999999999991</v>
      </c>
      <c r="P21" s="8"/>
      <c r="Q21" s="8"/>
    </row>
    <row r="22" spans="1:17" ht="25.5" x14ac:dyDescent="0.2">
      <c r="A22" s="15">
        <v>11</v>
      </c>
      <c r="B22" s="16" t="s">
        <v>44</v>
      </c>
      <c r="C22" s="17" t="s">
        <v>33</v>
      </c>
      <c r="D22" s="17" t="s">
        <v>29</v>
      </c>
      <c r="E22" s="15">
        <v>10</v>
      </c>
      <c r="F22" s="18">
        <v>50</v>
      </c>
      <c r="G22" s="19">
        <v>20</v>
      </c>
      <c r="H22" s="20">
        <v>0</v>
      </c>
      <c r="I22" s="19">
        <v>10</v>
      </c>
      <c r="J22" s="20">
        <v>0</v>
      </c>
      <c r="K22" s="20">
        <v>0</v>
      </c>
      <c r="L22" s="20">
        <v>0</v>
      </c>
      <c r="M22" s="21">
        <f t="shared" si="0"/>
        <v>80</v>
      </c>
      <c r="N22" s="22">
        <v>160.65</v>
      </c>
      <c r="O22" s="23">
        <f t="shared" si="1"/>
        <v>12852</v>
      </c>
      <c r="P22" s="8"/>
      <c r="Q22" s="8"/>
    </row>
    <row r="23" spans="1:17" x14ac:dyDescent="0.2">
      <c r="A23" s="15">
        <v>12</v>
      </c>
      <c r="B23" s="16" t="s">
        <v>45</v>
      </c>
      <c r="C23" s="17" t="s">
        <v>42</v>
      </c>
      <c r="D23" s="17" t="s">
        <v>29</v>
      </c>
      <c r="E23" s="15">
        <v>10</v>
      </c>
      <c r="F23" s="18">
        <v>50</v>
      </c>
      <c r="G23" s="19">
        <v>20</v>
      </c>
      <c r="H23" s="20">
        <v>0</v>
      </c>
      <c r="I23" s="19">
        <v>10</v>
      </c>
      <c r="J23" s="20">
        <v>0</v>
      </c>
      <c r="K23" s="20">
        <v>0</v>
      </c>
      <c r="L23" s="20">
        <v>0</v>
      </c>
      <c r="M23" s="21">
        <f t="shared" si="0"/>
        <v>80</v>
      </c>
      <c r="N23" s="22">
        <v>19.670000000000002</v>
      </c>
      <c r="O23" s="23">
        <f t="shared" si="1"/>
        <v>1573.6000000000001</v>
      </c>
      <c r="P23" s="8"/>
      <c r="Q23" s="8"/>
    </row>
    <row r="24" spans="1:17" x14ac:dyDescent="0.2">
      <c r="A24" s="15">
        <v>13</v>
      </c>
      <c r="B24" s="16" t="s">
        <v>46</v>
      </c>
      <c r="C24" s="17" t="s">
        <v>33</v>
      </c>
      <c r="D24" s="17" t="s">
        <v>29</v>
      </c>
      <c r="E24" s="15">
        <v>10</v>
      </c>
      <c r="F24" s="18">
        <v>50</v>
      </c>
      <c r="G24" s="19">
        <v>20</v>
      </c>
      <c r="H24" s="20">
        <v>0</v>
      </c>
      <c r="I24" s="19">
        <v>10</v>
      </c>
      <c r="J24" s="20">
        <v>0</v>
      </c>
      <c r="K24" s="20">
        <v>0</v>
      </c>
      <c r="L24" s="20">
        <v>0</v>
      </c>
      <c r="M24" s="21">
        <f t="shared" si="0"/>
        <v>80</v>
      </c>
      <c r="N24" s="22">
        <v>11.15</v>
      </c>
      <c r="O24" s="23">
        <f t="shared" si="1"/>
        <v>892</v>
      </c>
      <c r="P24" s="8"/>
      <c r="Q24" s="8"/>
    </row>
    <row r="25" spans="1:17" ht="38.25" x14ac:dyDescent="0.2">
      <c r="A25" s="15">
        <v>14</v>
      </c>
      <c r="B25" s="16" t="s">
        <v>47</v>
      </c>
      <c r="C25" s="17" t="s">
        <v>33</v>
      </c>
      <c r="D25" s="17" t="s">
        <v>29</v>
      </c>
      <c r="E25" s="15">
        <v>10</v>
      </c>
      <c r="F25" s="18">
        <v>50</v>
      </c>
      <c r="G25" s="19">
        <v>20</v>
      </c>
      <c r="H25" s="20">
        <v>0</v>
      </c>
      <c r="I25" s="19">
        <v>10</v>
      </c>
      <c r="J25" s="20">
        <v>0</v>
      </c>
      <c r="K25" s="20">
        <v>0</v>
      </c>
      <c r="L25" s="20">
        <v>0</v>
      </c>
      <c r="M25" s="21">
        <f t="shared" si="0"/>
        <v>80</v>
      </c>
      <c r="N25" s="22">
        <v>14.96</v>
      </c>
      <c r="O25" s="23">
        <f t="shared" si="1"/>
        <v>1196.8000000000002</v>
      </c>
      <c r="P25" s="8"/>
      <c r="Q25" s="8"/>
    </row>
    <row r="26" spans="1:17" ht="51" x14ac:dyDescent="0.2">
      <c r="A26" s="15">
        <v>15</v>
      </c>
      <c r="B26" s="16" t="s">
        <v>48</v>
      </c>
      <c r="C26" s="17" t="s">
        <v>35</v>
      </c>
      <c r="D26" s="17" t="s">
        <v>29</v>
      </c>
      <c r="E26" s="15">
        <v>20</v>
      </c>
      <c r="F26" s="18">
        <v>80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1">
        <f t="shared" si="0"/>
        <v>80</v>
      </c>
      <c r="N26" s="22"/>
      <c r="O26" s="23">
        <f t="shared" si="1"/>
        <v>0</v>
      </c>
      <c r="P26" s="8"/>
      <c r="Q26" s="8"/>
    </row>
    <row r="27" spans="1:17" ht="25.5" x14ac:dyDescent="0.2">
      <c r="A27" s="15">
        <v>16</v>
      </c>
      <c r="B27" s="16" t="s">
        <v>49</v>
      </c>
      <c r="C27" s="17" t="s">
        <v>50</v>
      </c>
      <c r="D27" s="17" t="s">
        <v>29</v>
      </c>
      <c r="E27" s="15">
        <v>2000</v>
      </c>
      <c r="F27" s="18">
        <v>4000</v>
      </c>
      <c r="G27" s="19">
        <v>2000</v>
      </c>
      <c r="H27" s="20">
        <v>0</v>
      </c>
      <c r="I27" s="19">
        <v>2000</v>
      </c>
      <c r="J27" s="20">
        <v>0</v>
      </c>
      <c r="K27" s="20">
        <v>0</v>
      </c>
      <c r="L27" s="20">
        <v>0</v>
      </c>
      <c r="M27" s="21">
        <f t="shared" si="0"/>
        <v>8000</v>
      </c>
      <c r="N27" s="22">
        <v>2.2999999999999998</v>
      </c>
      <c r="O27" s="23">
        <f t="shared" si="1"/>
        <v>18400</v>
      </c>
      <c r="P27" s="8"/>
      <c r="Q27" s="8"/>
    </row>
    <row r="28" spans="1:17" ht="25.5" x14ac:dyDescent="0.2">
      <c r="A28" s="15">
        <v>17</v>
      </c>
      <c r="B28" s="16" t="s">
        <v>51</v>
      </c>
      <c r="C28" s="17" t="s">
        <v>50</v>
      </c>
      <c r="D28" s="17" t="s">
        <v>29</v>
      </c>
      <c r="E28" s="15">
        <v>2000</v>
      </c>
      <c r="F28" s="18">
        <v>4000</v>
      </c>
      <c r="G28" s="19">
        <v>2000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1">
        <f t="shared" si="0"/>
        <v>6000</v>
      </c>
      <c r="N28" s="22">
        <v>1.99</v>
      </c>
      <c r="O28" s="23">
        <f t="shared" si="1"/>
        <v>11940</v>
      </c>
      <c r="P28" s="8"/>
      <c r="Q28" s="8"/>
    </row>
    <row r="29" spans="1:17" x14ac:dyDescent="0.2">
      <c r="A29" s="15">
        <v>18</v>
      </c>
      <c r="B29" s="16" t="s">
        <v>52</v>
      </c>
      <c r="C29" s="17" t="s">
        <v>53</v>
      </c>
      <c r="D29" s="17" t="s">
        <v>29</v>
      </c>
      <c r="E29" s="15">
        <v>6</v>
      </c>
      <c r="F29" s="18">
        <v>30</v>
      </c>
      <c r="G29" s="19">
        <v>60</v>
      </c>
      <c r="H29" s="20">
        <v>0</v>
      </c>
      <c r="I29" s="19">
        <v>6</v>
      </c>
      <c r="J29" s="20">
        <v>0</v>
      </c>
      <c r="K29" s="20">
        <v>0</v>
      </c>
      <c r="L29" s="20">
        <v>0</v>
      </c>
      <c r="M29" s="21">
        <f t="shared" si="0"/>
        <v>96</v>
      </c>
      <c r="N29" s="22">
        <v>110</v>
      </c>
      <c r="O29" s="23">
        <f t="shared" si="1"/>
        <v>10560</v>
      </c>
      <c r="P29" s="8"/>
      <c r="Q29" s="8"/>
    </row>
    <row r="30" spans="1:17" x14ac:dyDescent="0.2">
      <c r="A30" s="15">
        <v>19</v>
      </c>
      <c r="B30" s="16" t="s">
        <v>54</v>
      </c>
      <c r="C30" s="17" t="s">
        <v>55</v>
      </c>
      <c r="D30" s="17" t="s">
        <v>29</v>
      </c>
      <c r="E30" s="15">
        <v>10</v>
      </c>
      <c r="F30" s="18">
        <v>30</v>
      </c>
      <c r="G30" s="19">
        <v>20</v>
      </c>
      <c r="H30" s="20">
        <v>10</v>
      </c>
      <c r="I30" s="19">
        <v>10</v>
      </c>
      <c r="J30" s="19">
        <v>10</v>
      </c>
      <c r="K30" s="20">
        <v>0</v>
      </c>
      <c r="L30" s="20">
        <v>0</v>
      </c>
      <c r="M30" s="21">
        <f t="shared" si="0"/>
        <v>80</v>
      </c>
      <c r="N30" s="22">
        <v>16.41</v>
      </c>
      <c r="O30" s="23">
        <f t="shared" si="1"/>
        <v>1312.8</v>
      </c>
      <c r="P30" s="8"/>
      <c r="Q30" s="8"/>
    </row>
    <row r="31" spans="1:17" x14ac:dyDescent="0.2">
      <c r="A31" s="15">
        <v>20</v>
      </c>
      <c r="B31" s="16" t="s">
        <v>56</v>
      </c>
      <c r="C31" s="17" t="s">
        <v>55</v>
      </c>
      <c r="D31" s="17" t="s">
        <v>29</v>
      </c>
      <c r="E31" s="15">
        <v>20</v>
      </c>
      <c r="F31" s="18">
        <v>40</v>
      </c>
      <c r="G31" s="19">
        <v>20</v>
      </c>
      <c r="H31" s="20">
        <v>10</v>
      </c>
      <c r="I31" s="19">
        <v>20</v>
      </c>
      <c r="J31" s="19">
        <v>20</v>
      </c>
      <c r="K31" s="20">
        <v>0</v>
      </c>
      <c r="L31" s="20">
        <v>0</v>
      </c>
      <c r="M31" s="21">
        <f t="shared" si="0"/>
        <v>110</v>
      </c>
      <c r="N31" s="22">
        <v>3.76</v>
      </c>
      <c r="O31" s="23">
        <f t="shared" si="1"/>
        <v>413.59999999999997</v>
      </c>
      <c r="P31" s="8"/>
      <c r="Q31" s="8"/>
    </row>
    <row r="32" spans="1:17" x14ac:dyDescent="0.2">
      <c r="A32" s="15">
        <v>21</v>
      </c>
      <c r="B32" s="16" t="s">
        <v>57</v>
      </c>
      <c r="C32" s="17" t="s">
        <v>55</v>
      </c>
      <c r="D32" s="17" t="s">
        <v>29</v>
      </c>
      <c r="E32" s="15">
        <v>20</v>
      </c>
      <c r="F32" s="18">
        <v>40</v>
      </c>
      <c r="G32" s="19">
        <v>20</v>
      </c>
      <c r="H32" s="20">
        <v>10</v>
      </c>
      <c r="I32" s="19">
        <v>20</v>
      </c>
      <c r="J32" s="19">
        <v>20</v>
      </c>
      <c r="K32" s="20">
        <v>0</v>
      </c>
      <c r="L32" s="20">
        <v>0</v>
      </c>
      <c r="M32" s="21">
        <f t="shared" si="0"/>
        <v>110</v>
      </c>
      <c r="N32" s="22">
        <v>1.48</v>
      </c>
      <c r="O32" s="23">
        <f t="shared" si="1"/>
        <v>162.80000000000001</v>
      </c>
      <c r="P32" s="8"/>
      <c r="Q32" s="8"/>
    </row>
    <row r="33" spans="1:17" x14ac:dyDescent="0.2">
      <c r="A33" s="15">
        <v>22</v>
      </c>
      <c r="B33" s="16" t="s">
        <v>58</v>
      </c>
      <c r="C33" s="17" t="s">
        <v>55</v>
      </c>
      <c r="D33" s="17" t="s">
        <v>29</v>
      </c>
      <c r="E33" s="15">
        <v>20</v>
      </c>
      <c r="F33" s="18">
        <v>40</v>
      </c>
      <c r="G33" s="19">
        <v>20</v>
      </c>
      <c r="H33" s="20">
        <v>10</v>
      </c>
      <c r="I33" s="19">
        <v>20</v>
      </c>
      <c r="J33" s="19">
        <v>20</v>
      </c>
      <c r="K33" s="20">
        <v>0</v>
      </c>
      <c r="L33" s="20">
        <v>0</v>
      </c>
      <c r="M33" s="21">
        <f t="shared" si="0"/>
        <v>110</v>
      </c>
      <c r="N33" s="22">
        <v>2.65</v>
      </c>
      <c r="O33" s="23">
        <f t="shared" si="1"/>
        <v>291.5</v>
      </c>
      <c r="P33" s="8"/>
      <c r="Q33" s="8"/>
    </row>
    <row r="34" spans="1:17" x14ac:dyDescent="0.2">
      <c r="A34" s="15">
        <v>23</v>
      </c>
      <c r="B34" s="16" t="s">
        <v>59</v>
      </c>
      <c r="C34" s="17" t="s">
        <v>55</v>
      </c>
      <c r="D34" s="17" t="s">
        <v>29</v>
      </c>
      <c r="E34" s="15">
        <v>10</v>
      </c>
      <c r="F34" s="18">
        <v>30</v>
      </c>
      <c r="G34" s="19">
        <v>20</v>
      </c>
      <c r="H34" s="20">
        <v>10</v>
      </c>
      <c r="I34" s="19">
        <v>10</v>
      </c>
      <c r="J34" s="19">
        <v>10</v>
      </c>
      <c r="K34" s="20">
        <v>0</v>
      </c>
      <c r="L34" s="20">
        <v>0</v>
      </c>
      <c r="M34" s="21">
        <f t="shared" si="0"/>
        <v>80</v>
      </c>
      <c r="N34" s="22">
        <v>8.3699999999999992</v>
      </c>
      <c r="O34" s="23">
        <f t="shared" si="1"/>
        <v>669.59999999999991</v>
      </c>
      <c r="P34" s="8"/>
      <c r="Q34" s="8"/>
    </row>
    <row r="35" spans="1:17" x14ac:dyDescent="0.2">
      <c r="A35" s="15">
        <v>24</v>
      </c>
      <c r="B35" s="16" t="s">
        <v>60</v>
      </c>
      <c r="C35" s="17" t="s">
        <v>55</v>
      </c>
      <c r="D35" s="17" t="s">
        <v>29</v>
      </c>
      <c r="E35" s="15">
        <v>20</v>
      </c>
      <c r="F35" s="18">
        <v>40</v>
      </c>
      <c r="G35" s="19">
        <v>20</v>
      </c>
      <c r="H35" s="20">
        <v>0</v>
      </c>
      <c r="I35" s="19">
        <v>20</v>
      </c>
      <c r="J35" s="19">
        <v>20</v>
      </c>
      <c r="K35" s="20">
        <v>0</v>
      </c>
      <c r="L35" s="20">
        <v>0</v>
      </c>
      <c r="M35" s="21">
        <f t="shared" si="0"/>
        <v>100</v>
      </c>
      <c r="N35" s="22">
        <v>1.7</v>
      </c>
      <c r="O35" s="23">
        <f t="shared" si="1"/>
        <v>170</v>
      </c>
      <c r="P35" s="8"/>
      <c r="Q35" s="8"/>
    </row>
    <row r="36" spans="1:17" x14ac:dyDescent="0.2">
      <c r="A36" s="15">
        <v>25</v>
      </c>
      <c r="B36" s="16" t="s">
        <v>61</v>
      </c>
      <c r="C36" s="17" t="s">
        <v>62</v>
      </c>
      <c r="D36" s="17" t="s">
        <v>29</v>
      </c>
      <c r="E36" s="15">
        <v>10</v>
      </c>
      <c r="F36" s="18">
        <v>30</v>
      </c>
      <c r="G36" s="19">
        <v>20</v>
      </c>
      <c r="H36" s="20">
        <v>10</v>
      </c>
      <c r="I36" s="19">
        <v>10</v>
      </c>
      <c r="J36" s="19">
        <v>10</v>
      </c>
      <c r="K36" s="20">
        <v>0</v>
      </c>
      <c r="L36" s="20">
        <v>0</v>
      </c>
      <c r="M36" s="21">
        <f t="shared" si="0"/>
        <v>80</v>
      </c>
      <c r="N36" s="22">
        <v>72.81</v>
      </c>
      <c r="O36" s="23">
        <f t="shared" si="1"/>
        <v>5824.8</v>
      </c>
      <c r="P36" s="8"/>
      <c r="Q36" s="8"/>
    </row>
    <row r="37" spans="1:17" x14ac:dyDescent="0.2">
      <c r="A37" s="15">
        <v>26</v>
      </c>
      <c r="B37" s="16" t="s">
        <v>63</v>
      </c>
      <c r="C37" s="17" t="s">
        <v>64</v>
      </c>
      <c r="D37" s="17" t="s">
        <v>29</v>
      </c>
      <c r="E37" s="15">
        <v>10</v>
      </c>
      <c r="F37" s="18">
        <v>30</v>
      </c>
      <c r="G37" s="19">
        <v>20</v>
      </c>
      <c r="H37" s="20">
        <v>10</v>
      </c>
      <c r="I37" s="19">
        <v>10</v>
      </c>
      <c r="J37" s="19">
        <v>10</v>
      </c>
      <c r="K37" s="20">
        <v>0</v>
      </c>
      <c r="L37" s="20">
        <v>0</v>
      </c>
      <c r="M37" s="21">
        <f t="shared" si="0"/>
        <v>80</v>
      </c>
      <c r="N37" s="22">
        <v>3.2</v>
      </c>
      <c r="O37" s="23">
        <f t="shared" si="1"/>
        <v>256</v>
      </c>
      <c r="P37" s="8"/>
      <c r="Q37" s="8"/>
    </row>
    <row r="38" spans="1:17" x14ac:dyDescent="0.2">
      <c r="A38" s="15">
        <v>27</v>
      </c>
      <c r="B38" s="16" t="s">
        <v>65</v>
      </c>
      <c r="C38" s="17" t="s">
        <v>62</v>
      </c>
      <c r="D38" s="17" t="s">
        <v>29</v>
      </c>
      <c r="E38" s="15">
        <v>10</v>
      </c>
      <c r="F38" s="18">
        <v>30</v>
      </c>
      <c r="G38" s="19">
        <v>20</v>
      </c>
      <c r="H38" s="20">
        <v>30</v>
      </c>
      <c r="I38" s="19">
        <v>10</v>
      </c>
      <c r="J38" s="19">
        <v>10</v>
      </c>
      <c r="K38" s="20">
        <v>0</v>
      </c>
      <c r="L38" s="20">
        <v>0</v>
      </c>
      <c r="M38" s="21">
        <f t="shared" si="0"/>
        <v>100</v>
      </c>
      <c r="N38" s="22">
        <v>3.16</v>
      </c>
      <c r="O38" s="23">
        <f t="shared" si="1"/>
        <v>316</v>
      </c>
      <c r="P38" s="8"/>
      <c r="Q38" s="9"/>
    </row>
    <row r="39" spans="1:17" x14ac:dyDescent="0.2">
      <c r="A39" s="15">
        <v>28</v>
      </c>
      <c r="B39" s="16" t="s">
        <v>66</v>
      </c>
      <c r="C39" s="17" t="s">
        <v>62</v>
      </c>
      <c r="D39" s="17" t="s">
        <v>29</v>
      </c>
      <c r="E39" s="15">
        <v>10</v>
      </c>
      <c r="F39" s="18">
        <v>30</v>
      </c>
      <c r="G39" s="19">
        <v>20</v>
      </c>
      <c r="H39" s="20">
        <v>20</v>
      </c>
      <c r="I39" s="19">
        <v>10</v>
      </c>
      <c r="J39" s="19">
        <v>10</v>
      </c>
      <c r="K39" s="20">
        <v>0</v>
      </c>
      <c r="L39" s="20">
        <v>0</v>
      </c>
      <c r="M39" s="21">
        <f t="shared" si="0"/>
        <v>90</v>
      </c>
      <c r="N39" s="22">
        <v>2.4500000000000002</v>
      </c>
      <c r="O39" s="23">
        <f t="shared" si="1"/>
        <v>220.50000000000003</v>
      </c>
      <c r="P39" s="8"/>
      <c r="Q39" s="8"/>
    </row>
    <row r="40" spans="1:17" x14ac:dyDescent="0.2">
      <c r="A40" s="15">
        <v>29</v>
      </c>
      <c r="B40" s="16" t="s">
        <v>67</v>
      </c>
      <c r="C40" s="17" t="s">
        <v>62</v>
      </c>
      <c r="D40" s="17" t="s">
        <v>29</v>
      </c>
      <c r="E40" s="15">
        <v>10</v>
      </c>
      <c r="F40" s="18">
        <v>30</v>
      </c>
      <c r="G40" s="19">
        <v>20</v>
      </c>
      <c r="H40" s="20">
        <v>20</v>
      </c>
      <c r="I40" s="19">
        <v>10</v>
      </c>
      <c r="J40" s="19">
        <v>10</v>
      </c>
      <c r="K40" s="20">
        <v>0</v>
      </c>
      <c r="L40" s="20">
        <v>0</v>
      </c>
      <c r="M40" s="21">
        <f t="shared" si="0"/>
        <v>90</v>
      </c>
      <c r="N40" s="22">
        <v>4.26</v>
      </c>
      <c r="O40" s="23">
        <f t="shared" si="1"/>
        <v>383.4</v>
      </c>
      <c r="P40" s="8"/>
      <c r="Q40" s="8"/>
    </row>
    <row r="41" spans="1:17" x14ac:dyDescent="0.2">
      <c r="A41" s="15">
        <v>30</v>
      </c>
      <c r="B41" s="16" t="s">
        <v>68</v>
      </c>
      <c r="C41" s="17" t="s">
        <v>62</v>
      </c>
      <c r="D41" s="17" t="s">
        <v>29</v>
      </c>
      <c r="E41" s="15">
        <v>10</v>
      </c>
      <c r="F41" s="18">
        <v>30</v>
      </c>
      <c r="G41" s="19">
        <v>20</v>
      </c>
      <c r="H41" s="20">
        <v>20</v>
      </c>
      <c r="I41" s="19">
        <v>10</v>
      </c>
      <c r="J41" s="19">
        <v>10</v>
      </c>
      <c r="K41" s="20">
        <v>0</v>
      </c>
      <c r="L41" s="20">
        <v>0</v>
      </c>
      <c r="M41" s="21">
        <f t="shared" si="0"/>
        <v>90</v>
      </c>
      <c r="N41" s="22">
        <v>5.78</v>
      </c>
      <c r="O41" s="23">
        <f t="shared" si="1"/>
        <v>520.20000000000005</v>
      </c>
      <c r="P41" s="8"/>
      <c r="Q41" s="8"/>
    </row>
    <row r="42" spans="1:17" ht="25.5" x14ac:dyDescent="0.2">
      <c r="A42" s="15">
        <v>31</v>
      </c>
      <c r="B42" s="16" t="s">
        <v>69</v>
      </c>
      <c r="C42" s="17" t="s">
        <v>70</v>
      </c>
      <c r="D42" s="17" t="s">
        <v>29</v>
      </c>
      <c r="E42" s="15">
        <v>30</v>
      </c>
      <c r="F42" s="18">
        <v>100</v>
      </c>
      <c r="G42" s="20">
        <v>0</v>
      </c>
      <c r="H42" s="20">
        <v>0</v>
      </c>
      <c r="I42" s="19">
        <v>30</v>
      </c>
      <c r="J42" s="19">
        <v>30</v>
      </c>
      <c r="K42" s="20">
        <v>0</v>
      </c>
      <c r="L42" s="20">
        <v>0</v>
      </c>
      <c r="M42" s="21">
        <f t="shared" si="0"/>
        <v>160</v>
      </c>
      <c r="N42" s="22">
        <v>0.93</v>
      </c>
      <c r="O42" s="23">
        <f t="shared" si="1"/>
        <v>148.80000000000001</v>
      </c>
      <c r="P42" s="8"/>
      <c r="Q42" s="8"/>
    </row>
    <row r="43" spans="1:17" ht="63.75" x14ac:dyDescent="0.2">
      <c r="A43" s="15">
        <v>32</v>
      </c>
      <c r="B43" s="16" t="s">
        <v>71</v>
      </c>
      <c r="C43" s="17" t="s">
        <v>35</v>
      </c>
      <c r="D43" s="17" t="s">
        <v>29</v>
      </c>
      <c r="E43" s="15">
        <v>5</v>
      </c>
      <c r="F43" s="18">
        <v>10</v>
      </c>
      <c r="G43" s="19">
        <v>5</v>
      </c>
      <c r="H43" s="20">
        <v>0</v>
      </c>
      <c r="I43" s="19">
        <v>5</v>
      </c>
      <c r="J43" s="20">
        <v>0</v>
      </c>
      <c r="K43" s="20">
        <v>0</v>
      </c>
      <c r="L43" s="20">
        <v>0</v>
      </c>
      <c r="M43" s="21">
        <f t="shared" si="0"/>
        <v>20</v>
      </c>
      <c r="N43" s="22"/>
      <c r="O43" s="23">
        <f t="shared" si="1"/>
        <v>0</v>
      </c>
      <c r="P43" s="8"/>
      <c r="Q43" s="8"/>
    </row>
    <row r="44" spans="1:17" ht="38.25" x14ac:dyDescent="0.2">
      <c r="A44" s="15">
        <v>33</v>
      </c>
      <c r="B44" s="16" t="s">
        <v>72</v>
      </c>
      <c r="C44" s="17" t="s">
        <v>35</v>
      </c>
      <c r="D44" s="17" t="s">
        <v>29</v>
      </c>
      <c r="E44" s="15">
        <v>50</v>
      </c>
      <c r="F44" s="18">
        <v>400</v>
      </c>
      <c r="G44" s="20">
        <v>0</v>
      </c>
      <c r="H44" s="20">
        <v>0</v>
      </c>
      <c r="I44" s="19">
        <v>100</v>
      </c>
      <c r="J44" s="20">
        <v>0</v>
      </c>
      <c r="K44" s="20">
        <v>0</v>
      </c>
      <c r="L44" s="20">
        <v>0</v>
      </c>
      <c r="M44" s="21">
        <f t="shared" ref="M44:M75" si="2">SUM(F44:L44)</f>
        <v>500</v>
      </c>
      <c r="N44" s="22"/>
      <c r="O44" s="23">
        <f t="shared" ref="O44:O75" si="3">M44*N44</f>
        <v>0</v>
      </c>
      <c r="P44" s="8"/>
      <c r="Q44" s="8"/>
    </row>
    <row r="45" spans="1:17" ht="25.5" x14ac:dyDescent="0.2">
      <c r="A45" s="15">
        <v>34</v>
      </c>
      <c r="B45" s="16" t="s">
        <v>73</v>
      </c>
      <c r="C45" s="17" t="s">
        <v>74</v>
      </c>
      <c r="D45" s="17" t="s">
        <v>29</v>
      </c>
      <c r="E45" s="15">
        <v>30</v>
      </c>
      <c r="F45" s="18">
        <v>60</v>
      </c>
      <c r="G45" s="20">
        <v>0</v>
      </c>
      <c r="H45" s="20">
        <v>0</v>
      </c>
      <c r="I45" s="19">
        <v>30</v>
      </c>
      <c r="J45" s="20">
        <v>0</v>
      </c>
      <c r="K45" s="20">
        <v>0</v>
      </c>
      <c r="L45" s="20">
        <v>0</v>
      </c>
      <c r="M45" s="21">
        <f t="shared" si="2"/>
        <v>90</v>
      </c>
      <c r="N45" s="22">
        <v>9.34</v>
      </c>
      <c r="O45" s="23">
        <f t="shared" si="3"/>
        <v>840.6</v>
      </c>
      <c r="P45" s="8"/>
      <c r="Q45" s="8"/>
    </row>
    <row r="46" spans="1:17" ht="51" x14ac:dyDescent="0.2">
      <c r="A46" s="15">
        <v>35</v>
      </c>
      <c r="B46" s="16" t="s">
        <v>75</v>
      </c>
      <c r="C46" s="17" t="s">
        <v>76</v>
      </c>
      <c r="D46" s="17" t="s">
        <v>29</v>
      </c>
      <c r="E46" s="15">
        <v>50</v>
      </c>
      <c r="F46" s="18">
        <v>100</v>
      </c>
      <c r="G46" s="19">
        <v>50</v>
      </c>
      <c r="H46" s="20">
        <v>400</v>
      </c>
      <c r="I46" s="19">
        <v>50</v>
      </c>
      <c r="J46" s="19">
        <v>50</v>
      </c>
      <c r="K46" s="20">
        <v>0</v>
      </c>
      <c r="L46" s="20">
        <v>0</v>
      </c>
      <c r="M46" s="21">
        <f t="shared" si="2"/>
        <v>650</v>
      </c>
      <c r="N46" s="22">
        <v>12</v>
      </c>
      <c r="O46" s="23">
        <f t="shared" si="3"/>
        <v>7800</v>
      </c>
      <c r="P46" s="8"/>
      <c r="Q46" s="8"/>
    </row>
    <row r="47" spans="1:17" ht="51" x14ac:dyDescent="0.2">
      <c r="A47" s="15">
        <v>36</v>
      </c>
      <c r="B47" s="16" t="s">
        <v>77</v>
      </c>
      <c r="C47" s="17" t="s">
        <v>76</v>
      </c>
      <c r="D47" s="17" t="s">
        <v>29</v>
      </c>
      <c r="E47" s="15">
        <v>50</v>
      </c>
      <c r="F47" s="18">
        <v>100</v>
      </c>
      <c r="G47" s="19">
        <v>50</v>
      </c>
      <c r="H47" s="20">
        <v>0</v>
      </c>
      <c r="I47" s="19">
        <v>50</v>
      </c>
      <c r="J47" s="20">
        <v>0</v>
      </c>
      <c r="K47" s="20">
        <v>0</v>
      </c>
      <c r="L47" s="20">
        <v>0</v>
      </c>
      <c r="M47" s="21">
        <f t="shared" si="2"/>
        <v>200</v>
      </c>
      <c r="N47" s="22">
        <v>32.83</v>
      </c>
      <c r="O47" s="23">
        <f t="shared" si="3"/>
        <v>6566</v>
      </c>
      <c r="P47" s="8"/>
      <c r="Q47" s="8"/>
    </row>
    <row r="48" spans="1:17" x14ac:dyDescent="0.2">
      <c r="A48" s="15">
        <v>37</v>
      </c>
      <c r="B48" s="16" t="s">
        <v>78</v>
      </c>
      <c r="C48" s="17" t="s">
        <v>42</v>
      </c>
      <c r="D48" s="17" t="s">
        <v>29</v>
      </c>
      <c r="E48" s="15">
        <v>20</v>
      </c>
      <c r="F48" s="18">
        <v>50</v>
      </c>
      <c r="G48" s="19">
        <v>20</v>
      </c>
      <c r="H48" s="20">
        <v>0</v>
      </c>
      <c r="I48" s="19">
        <v>20</v>
      </c>
      <c r="J48" s="20">
        <v>0</v>
      </c>
      <c r="K48" s="20">
        <v>0</v>
      </c>
      <c r="L48" s="20">
        <v>0</v>
      </c>
      <c r="M48" s="21">
        <f t="shared" si="2"/>
        <v>90</v>
      </c>
      <c r="N48" s="22">
        <v>53</v>
      </c>
      <c r="O48" s="23">
        <f t="shared" si="3"/>
        <v>4770</v>
      </c>
      <c r="P48" s="8"/>
      <c r="Q48" s="8"/>
    </row>
    <row r="49" spans="1:17" x14ac:dyDescent="0.2">
      <c r="A49" s="15">
        <v>38</v>
      </c>
      <c r="B49" s="16" t="s">
        <v>79</v>
      </c>
      <c r="C49" s="17" t="s">
        <v>42</v>
      </c>
      <c r="D49" s="17" t="s">
        <v>29</v>
      </c>
      <c r="E49" s="15">
        <v>20</v>
      </c>
      <c r="F49" s="18">
        <v>50</v>
      </c>
      <c r="G49" s="19">
        <v>20</v>
      </c>
      <c r="H49" s="20">
        <v>0</v>
      </c>
      <c r="I49" s="19">
        <v>0</v>
      </c>
      <c r="J49" s="20">
        <v>0</v>
      </c>
      <c r="K49" s="20">
        <v>0</v>
      </c>
      <c r="L49" s="20">
        <v>0</v>
      </c>
      <c r="M49" s="21">
        <f t="shared" si="2"/>
        <v>70</v>
      </c>
      <c r="N49" s="22">
        <v>111.73</v>
      </c>
      <c r="O49" s="23">
        <f t="shared" si="3"/>
        <v>7821.1</v>
      </c>
      <c r="P49" s="8"/>
      <c r="Q49" s="8"/>
    </row>
    <row r="50" spans="1:17" x14ac:dyDescent="0.2">
      <c r="A50" s="15">
        <v>39</v>
      </c>
      <c r="B50" s="16" t="s">
        <v>80</v>
      </c>
      <c r="C50" s="17" t="s">
        <v>33</v>
      </c>
      <c r="D50" s="17" t="s">
        <v>29</v>
      </c>
      <c r="E50" s="15">
        <v>20</v>
      </c>
      <c r="F50" s="18">
        <v>50</v>
      </c>
      <c r="G50" s="19">
        <v>20</v>
      </c>
      <c r="H50" s="20">
        <v>0</v>
      </c>
      <c r="I50" s="19">
        <v>20</v>
      </c>
      <c r="J50" s="20">
        <v>0</v>
      </c>
      <c r="K50" s="20">
        <v>0</v>
      </c>
      <c r="L50" s="20">
        <v>0</v>
      </c>
      <c r="M50" s="21">
        <f t="shared" si="2"/>
        <v>90</v>
      </c>
      <c r="N50" s="22">
        <v>25.33</v>
      </c>
      <c r="O50" s="23">
        <f t="shared" si="3"/>
        <v>2279.6999999999998</v>
      </c>
      <c r="P50" s="8"/>
      <c r="Q50" s="8"/>
    </row>
    <row r="51" spans="1:17" x14ac:dyDescent="0.2">
      <c r="A51" s="15">
        <v>40</v>
      </c>
      <c r="B51" s="16" t="s">
        <v>81</v>
      </c>
      <c r="C51" s="17" t="s">
        <v>42</v>
      </c>
      <c r="D51" s="17" t="s">
        <v>29</v>
      </c>
      <c r="E51" s="15">
        <v>20</v>
      </c>
      <c r="F51" s="18">
        <v>50</v>
      </c>
      <c r="G51" s="19">
        <v>20</v>
      </c>
      <c r="H51" s="20">
        <v>10</v>
      </c>
      <c r="I51" s="19">
        <v>0</v>
      </c>
      <c r="J51" s="20">
        <v>0</v>
      </c>
      <c r="K51" s="20">
        <v>0</v>
      </c>
      <c r="L51" s="20">
        <v>0</v>
      </c>
      <c r="M51" s="21">
        <f t="shared" si="2"/>
        <v>80</v>
      </c>
      <c r="N51" s="22">
        <v>56.96</v>
      </c>
      <c r="O51" s="23">
        <f t="shared" si="3"/>
        <v>4556.8</v>
      </c>
      <c r="P51" s="8"/>
      <c r="Q51" s="8"/>
    </row>
    <row r="52" spans="1:17" x14ac:dyDescent="0.2">
      <c r="A52" s="15">
        <v>41</v>
      </c>
      <c r="B52" s="16" t="s">
        <v>82</v>
      </c>
      <c r="C52" s="17" t="s">
        <v>33</v>
      </c>
      <c r="D52" s="17" t="s">
        <v>29</v>
      </c>
      <c r="E52" s="15">
        <v>20</v>
      </c>
      <c r="F52" s="18">
        <v>50</v>
      </c>
      <c r="G52" s="19">
        <v>20</v>
      </c>
      <c r="H52" s="20">
        <v>20</v>
      </c>
      <c r="I52" s="19">
        <v>20</v>
      </c>
      <c r="J52" s="20">
        <v>0</v>
      </c>
      <c r="K52" s="20">
        <v>0</v>
      </c>
      <c r="L52" s="20">
        <v>0</v>
      </c>
      <c r="M52" s="21">
        <f t="shared" si="2"/>
        <v>110</v>
      </c>
      <c r="N52" s="22">
        <v>24.99</v>
      </c>
      <c r="O52" s="23">
        <f t="shared" si="3"/>
        <v>2748.8999999999996</v>
      </c>
      <c r="P52" s="8"/>
      <c r="Q52" s="8"/>
    </row>
    <row r="53" spans="1:17" x14ac:dyDescent="0.2">
      <c r="A53" s="15">
        <v>42</v>
      </c>
      <c r="B53" s="16" t="s">
        <v>83</v>
      </c>
      <c r="C53" s="17" t="s">
        <v>42</v>
      </c>
      <c r="D53" s="17" t="s">
        <v>29</v>
      </c>
      <c r="E53" s="15">
        <v>20</v>
      </c>
      <c r="F53" s="18">
        <v>50</v>
      </c>
      <c r="G53" s="19">
        <v>20</v>
      </c>
      <c r="H53" s="20">
        <v>0</v>
      </c>
      <c r="I53" s="19">
        <v>0</v>
      </c>
      <c r="J53" s="20">
        <v>0</v>
      </c>
      <c r="K53" s="20">
        <v>0</v>
      </c>
      <c r="L53" s="20">
        <v>0</v>
      </c>
      <c r="M53" s="21">
        <f t="shared" si="2"/>
        <v>70</v>
      </c>
      <c r="N53" s="22">
        <v>32.159999999999997</v>
      </c>
      <c r="O53" s="23">
        <f t="shared" si="3"/>
        <v>2251.1999999999998</v>
      </c>
      <c r="P53" s="8"/>
      <c r="Q53" s="8"/>
    </row>
    <row r="54" spans="1:17" x14ac:dyDescent="0.2">
      <c r="A54" s="15">
        <v>43</v>
      </c>
      <c r="B54" s="16" t="s">
        <v>84</v>
      </c>
      <c r="C54" s="17" t="s">
        <v>85</v>
      </c>
      <c r="D54" s="17" t="s">
        <v>29</v>
      </c>
      <c r="E54" s="15">
        <v>30</v>
      </c>
      <c r="F54" s="18">
        <v>60</v>
      </c>
      <c r="G54" s="19">
        <v>50</v>
      </c>
      <c r="H54" s="20">
        <v>500</v>
      </c>
      <c r="I54" s="19">
        <v>30</v>
      </c>
      <c r="J54" s="20">
        <v>0</v>
      </c>
      <c r="K54" s="20">
        <v>0</v>
      </c>
      <c r="L54" s="20">
        <v>0</v>
      </c>
      <c r="M54" s="21">
        <f t="shared" si="2"/>
        <v>640</v>
      </c>
      <c r="N54" s="22">
        <v>28.5</v>
      </c>
      <c r="O54" s="23">
        <f t="shared" si="3"/>
        <v>18240</v>
      </c>
      <c r="P54" s="8"/>
      <c r="Q54" s="8"/>
    </row>
    <row r="55" spans="1:17" ht="25.5" x14ac:dyDescent="0.2">
      <c r="A55" s="15">
        <v>44</v>
      </c>
      <c r="B55" s="16" t="s">
        <v>86</v>
      </c>
      <c r="C55" s="17" t="s">
        <v>87</v>
      </c>
      <c r="D55" s="17" t="s">
        <v>29</v>
      </c>
      <c r="E55" s="15">
        <v>15</v>
      </c>
      <c r="F55" s="18">
        <v>30</v>
      </c>
      <c r="G55" s="19">
        <v>20</v>
      </c>
      <c r="H55" s="20">
        <v>0</v>
      </c>
      <c r="I55" s="19">
        <v>15</v>
      </c>
      <c r="J55" s="19">
        <v>15</v>
      </c>
      <c r="K55" s="20">
        <v>0</v>
      </c>
      <c r="L55" s="20">
        <v>0</v>
      </c>
      <c r="M55" s="21">
        <f t="shared" si="2"/>
        <v>80</v>
      </c>
      <c r="N55" s="22">
        <v>4.46</v>
      </c>
      <c r="O55" s="23">
        <f t="shared" si="3"/>
        <v>356.8</v>
      </c>
      <c r="P55" s="8"/>
      <c r="Q55" s="8"/>
    </row>
    <row r="56" spans="1:17" ht="25.5" x14ac:dyDescent="0.2">
      <c r="A56" s="15">
        <v>45</v>
      </c>
      <c r="B56" s="16" t="s">
        <v>88</v>
      </c>
      <c r="C56" s="17" t="s">
        <v>35</v>
      </c>
      <c r="D56" s="17" t="s">
        <v>29</v>
      </c>
      <c r="E56" s="15">
        <v>20</v>
      </c>
      <c r="F56" s="18">
        <v>100</v>
      </c>
      <c r="G56" s="19">
        <v>0</v>
      </c>
      <c r="H56" s="20">
        <v>0</v>
      </c>
      <c r="I56" s="19">
        <v>20</v>
      </c>
      <c r="J56" s="19">
        <v>20</v>
      </c>
      <c r="K56" s="20">
        <v>0</v>
      </c>
      <c r="L56" s="20">
        <v>0</v>
      </c>
      <c r="M56" s="21">
        <f t="shared" si="2"/>
        <v>140</v>
      </c>
      <c r="N56" s="22"/>
      <c r="O56" s="23">
        <f t="shared" si="3"/>
        <v>0</v>
      </c>
      <c r="P56" s="8"/>
      <c r="Q56" s="8"/>
    </row>
    <row r="57" spans="1:17" x14ac:dyDescent="0.2">
      <c r="A57" s="15">
        <v>46</v>
      </c>
      <c r="B57" s="16" t="s">
        <v>89</v>
      </c>
      <c r="C57" s="17" t="s">
        <v>31</v>
      </c>
      <c r="D57" s="17" t="s">
        <v>29</v>
      </c>
      <c r="E57" s="15">
        <v>20</v>
      </c>
      <c r="F57" s="18">
        <v>100</v>
      </c>
      <c r="G57" s="19">
        <v>0</v>
      </c>
      <c r="H57" s="20">
        <v>10</v>
      </c>
      <c r="I57" s="19">
        <v>20</v>
      </c>
      <c r="J57" s="19">
        <v>20</v>
      </c>
      <c r="K57" s="20">
        <v>0</v>
      </c>
      <c r="L57" s="20">
        <v>0</v>
      </c>
      <c r="M57" s="21">
        <f t="shared" si="2"/>
        <v>150</v>
      </c>
      <c r="N57" s="22">
        <v>5.94</v>
      </c>
      <c r="O57" s="23">
        <f t="shared" si="3"/>
        <v>891.00000000000011</v>
      </c>
      <c r="P57" s="8"/>
      <c r="Q57" s="8"/>
    </row>
    <row r="58" spans="1:17" ht="38.25" x14ac:dyDescent="0.2">
      <c r="A58" s="15">
        <v>47</v>
      </c>
      <c r="B58" s="16" t="s">
        <v>90</v>
      </c>
      <c r="C58" s="17" t="s">
        <v>91</v>
      </c>
      <c r="D58" s="17" t="s">
        <v>29</v>
      </c>
      <c r="E58" s="15">
        <v>10</v>
      </c>
      <c r="F58" s="18">
        <v>50</v>
      </c>
      <c r="G58" s="19">
        <v>0</v>
      </c>
      <c r="H58" s="20">
        <v>0</v>
      </c>
      <c r="I58" s="19">
        <v>10</v>
      </c>
      <c r="J58" s="19">
        <v>40</v>
      </c>
      <c r="K58" s="20">
        <v>0</v>
      </c>
      <c r="L58" s="20">
        <v>0</v>
      </c>
      <c r="M58" s="21">
        <f t="shared" si="2"/>
        <v>100</v>
      </c>
      <c r="N58" s="22">
        <v>0.5</v>
      </c>
      <c r="O58" s="23">
        <f t="shared" si="3"/>
        <v>50</v>
      </c>
      <c r="P58" s="8"/>
      <c r="Q58" s="8"/>
    </row>
    <row r="59" spans="1:17" ht="344.25" x14ac:dyDescent="0.2">
      <c r="A59" s="15">
        <v>48</v>
      </c>
      <c r="B59" s="16" t="s">
        <v>92</v>
      </c>
      <c r="C59" s="17" t="s">
        <v>35</v>
      </c>
      <c r="D59" s="17" t="s">
        <v>29</v>
      </c>
      <c r="E59" s="15">
        <v>1</v>
      </c>
      <c r="F59" s="18">
        <v>3</v>
      </c>
      <c r="G59" s="19">
        <v>0</v>
      </c>
      <c r="H59" s="20">
        <v>2</v>
      </c>
      <c r="I59" s="19">
        <v>1</v>
      </c>
      <c r="J59" s="19">
        <v>1</v>
      </c>
      <c r="K59" s="20">
        <v>0</v>
      </c>
      <c r="L59" s="20">
        <v>1</v>
      </c>
      <c r="M59" s="21">
        <f t="shared" si="2"/>
        <v>8</v>
      </c>
      <c r="N59" s="22"/>
      <c r="O59" s="23">
        <f t="shared" si="3"/>
        <v>0</v>
      </c>
      <c r="P59" s="8"/>
      <c r="Q59" s="8"/>
    </row>
    <row r="60" spans="1:17" x14ac:dyDescent="0.2">
      <c r="A60" s="15">
        <v>49</v>
      </c>
      <c r="B60" s="16" t="s">
        <v>93</v>
      </c>
      <c r="C60" s="17" t="s">
        <v>94</v>
      </c>
      <c r="D60" s="17" t="s">
        <v>29</v>
      </c>
      <c r="E60" s="15">
        <v>200</v>
      </c>
      <c r="F60" s="18">
        <v>400</v>
      </c>
      <c r="G60" s="19">
        <v>0</v>
      </c>
      <c r="H60" s="20">
        <v>30</v>
      </c>
      <c r="I60" s="19">
        <v>200</v>
      </c>
      <c r="J60" s="20">
        <v>0</v>
      </c>
      <c r="K60" s="20">
        <v>0</v>
      </c>
      <c r="L60" s="20">
        <v>0</v>
      </c>
      <c r="M60" s="21">
        <f t="shared" si="2"/>
        <v>630</v>
      </c>
      <c r="N60" s="22">
        <v>6.16</v>
      </c>
      <c r="O60" s="23">
        <f t="shared" si="3"/>
        <v>3880.8</v>
      </c>
      <c r="P60" s="8"/>
      <c r="Q60" s="8"/>
    </row>
    <row r="61" spans="1:17" ht="38.25" x14ac:dyDescent="0.2">
      <c r="A61" s="15">
        <v>50</v>
      </c>
      <c r="B61" s="16" t="s">
        <v>95</v>
      </c>
      <c r="C61" s="17" t="s">
        <v>96</v>
      </c>
      <c r="D61" s="17" t="s">
        <v>29</v>
      </c>
      <c r="E61" s="15">
        <v>10</v>
      </c>
      <c r="F61" s="18">
        <v>50</v>
      </c>
      <c r="G61" s="19">
        <v>100</v>
      </c>
      <c r="H61" s="20">
        <v>0</v>
      </c>
      <c r="I61" s="19">
        <v>10</v>
      </c>
      <c r="J61" s="19">
        <v>10</v>
      </c>
      <c r="K61" s="20">
        <v>0</v>
      </c>
      <c r="L61" s="20">
        <v>0</v>
      </c>
      <c r="M61" s="21">
        <f t="shared" si="2"/>
        <v>170</v>
      </c>
      <c r="N61" s="22">
        <v>10.11</v>
      </c>
      <c r="O61" s="23">
        <f t="shared" si="3"/>
        <v>1718.6999999999998</v>
      </c>
      <c r="P61" s="8"/>
      <c r="Q61" s="8"/>
    </row>
    <row r="62" spans="1:17" ht="25.5" x14ac:dyDescent="0.2">
      <c r="A62" s="15">
        <v>51</v>
      </c>
      <c r="B62" s="16" t="s">
        <v>97</v>
      </c>
      <c r="C62" s="17" t="s">
        <v>98</v>
      </c>
      <c r="D62" s="17" t="s">
        <v>99</v>
      </c>
      <c r="E62" s="15">
        <v>20</v>
      </c>
      <c r="F62" s="18">
        <v>60</v>
      </c>
      <c r="G62" s="19">
        <v>20</v>
      </c>
      <c r="H62" s="20">
        <v>20</v>
      </c>
      <c r="I62" s="19">
        <v>20</v>
      </c>
      <c r="J62" s="20">
        <v>0</v>
      </c>
      <c r="K62" s="20">
        <v>0</v>
      </c>
      <c r="L62" s="20">
        <v>0</v>
      </c>
      <c r="M62" s="21">
        <f t="shared" si="2"/>
        <v>120</v>
      </c>
      <c r="N62" s="22">
        <v>18.97</v>
      </c>
      <c r="O62" s="23">
        <f t="shared" si="3"/>
        <v>2276.3999999999996</v>
      </c>
      <c r="P62" s="8"/>
      <c r="Q62" s="8"/>
    </row>
    <row r="63" spans="1:17" ht="89.25" x14ac:dyDescent="0.2">
      <c r="A63" s="15">
        <v>52</v>
      </c>
      <c r="B63" s="16" t="s">
        <v>100</v>
      </c>
      <c r="C63" s="17" t="s">
        <v>101</v>
      </c>
      <c r="D63" s="17" t="s">
        <v>102</v>
      </c>
      <c r="E63" s="15">
        <v>3</v>
      </c>
      <c r="F63" s="18">
        <v>30</v>
      </c>
      <c r="G63" s="19">
        <v>5</v>
      </c>
      <c r="H63" s="20">
        <v>0</v>
      </c>
      <c r="I63" s="19">
        <v>3</v>
      </c>
      <c r="J63" s="20">
        <v>0</v>
      </c>
      <c r="K63" s="20">
        <v>0</v>
      </c>
      <c r="L63" s="20">
        <v>0</v>
      </c>
      <c r="M63" s="21">
        <f t="shared" si="2"/>
        <v>38</v>
      </c>
      <c r="N63" s="22">
        <v>73.900000000000006</v>
      </c>
      <c r="O63" s="23">
        <f t="shared" si="3"/>
        <v>2808.2000000000003</v>
      </c>
      <c r="P63" s="8"/>
      <c r="Q63" s="8"/>
    </row>
    <row r="64" spans="1:17" ht="76.5" x14ac:dyDescent="0.2">
      <c r="A64" s="15">
        <v>53</v>
      </c>
      <c r="B64" s="24" t="s">
        <v>103</v>
      </c>
      <c r="C64" s="25" t="s">
        <v>35</v>
      </c>
      <c r="D64" s="25" t="s">
        <v>102</v>
      </c>
      <c r="E64" s="15">
        <v>3</v>
      </c>
      <c r="F64" s="18">
        <v>30</v>
      </c>
      <c r="G64" s="19">
        <v>5</v>
      </c>
      <c r="H64" s="20">
        <v>0</v>
      </c>
      <c r="I64" s="19">
        <v>3</v>
      </c>
      <c r="J64" s="20">
        <v>0</v>
      </c>
      <c r="K64" s="20">
        <v>0</v>
      </c>
      <c r="L64" s="20">
        <v>0</v>
      </c>
      <c r="M64" s="21">
        <f t="shared" si="2"/>
        <v>38</v>
      </c>
      <c r="N64" s="22"/>
      <c r="O64" s="23">
        <f t="shared" si="3"/>
        <v>0</v>
      </c>
      <c r="P64" s="8"/>
      <c r="Q64" s="8"/>
    </row>
    <row r="65" spans="1:17" ht="63.75" x14ac:dyDescent="0.2">
      <c r="A65" s="15">
        <v>54</v>
      </c>
      <c r="B65" s="16" t="s">
        <v>104</v>
      </c>
      <c r="C65" s="17" t="s">
        <v>35</v>
      </c>
      <c r="D65" s="17" t="s">
        <v>105</v>
      </c>
      <c r="E65" s="15">
        <v>30</v>
      </c>
      <c r="F65" s="18">
        <v>60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1">
        <f t="shared" si="2"/>
        <v>60</v>
      </c>
      <c r="N65" s="22"/>
      <c r="O65" s="23">
        <f t="shared" si="3"/>
        <v>0</v>
      </c>
      <c r="P65" s="8"/>
      <c r="Q65" s="8"/>
    </row>
    <row r="66" spans="1:17" ht="89.25" x14ac:dyDescent="0.2">
      <c r="A66" s="15">
        <v>55</v>
      </c>
      <c r="B66" s="16" t="s">
        <v>106</v>
      </c>
      <c r="C66" s="17" t="s">
        <v>35</v>
      </c>
      <c r="D66" s="17" t="s">
        <v>29</v>
      </c>
      <c r="E66" s="15">
        <v>10</v>
      </c>
      <c r="F66" s="18">
        <v>60</v>
      </c>
      <c r="G66" s="19">
        <v>20</v>
      </c>
      <c r="H66" s="20">
        <v>0</v>
      </c>
      <c r="I66" s="19">
        <v>0</v>
      </c>
      <c r="J66" s="20">
        <v>0</v>
      </c>
      <c r="K66" s="20">
        <v>0</v>
      </c>
      <c r="L66" s="20">
        <v>0</v>
      </c>
      <c r="M66" s="21">
        <f t="shared" si="2"/>
        <v>80</v>
      </c>
      <c r="N66" s="22"/>
      <c r="O66" s="23">
        <f t="shared" si="3"/>
        <v>0</v>
      </c>
      <c r="P66" s="8"/>
      <c r="Q66" s="8"/>
    </row>
    <row r="67" spans="1:17" ht="38.25" x14ac:dyDescent="0.2">
      <c r="A67" s="15">
        <v>56</v>
      </c>
      <c r="B67" s="16" t="s">
        <v>107</v>
      </c>
      <c r="C67" s="17" t="s">
        <v>35</v>
      </c>
      <c r="D67" s="17" t="s">
        <v>29</v>
      </c>
      <c r="E67" s="15">
        <v>20</v>
      </c>
      <c r="F67" s="18">
        <v>100</v>
      </c>
      <c r="G67" s="19">
        <v>20</v>
      </c>
      <c r="H67" s="20">
        <v>20</v>
      </c>
      <c r="I67" s="19">
        <v>20</v>
      </c>
      <c r="J67" s="19">
        <v>20</v>
      </c>
      <c r="K67" s="20">
        <v>0</v>
      </c>
      <c r="L67" s="20">
        <v>20</v>
      </c>
      <c r="M67" s="21">
        <f t="shared" si="2"/>
        <v>200</v>
      </c>
      <c r="N67" s="22"/>
      <c r="O67" s="23">
        <f t="shared" si="3"/>
        <v>0</v>
      </c>
      <c r="P67" s="8"/>
      <c r="Q67" s="8"/>
    </row>
    <row r="68" spans="1:17" ht="51" x14ac:dyDescent="0.2">
      <c r="A68" s="15">
        <v>57</v>
      </c>
      <c r="B68" s="16" t="s">
        <v>108</v>
      </c>
      <c r="C68" s="17" t="s">
        <v>109</v>
      </c>
      <c r="D68" s="17" t="s">
        <v>29</v>
      </c>
      <c r="E68" s="15">
        <v>20</v>
      </c>
      <c r="F68" s="18">
        <v>100</v>
      </c>
      <c r="G68" s="19">
        <v>20</v>
      </c>
      <c r="H68" s="20">
        <v>100</v>
      </c>
      <c r="I68" s="19">
        <v>20</v>
      </c>
      <c r="J68" s="19">
        <v>20</v>
      </c>
      <c r="K68" s="20">
        <v>0</v>
      </c>
      <c r="L68" s="20">
        <v>20</v>
      </c>
      <c r="M68" s="21">
        <f t="shared" si="2"/>
        <v>280</v>
      </c>
      <c r="N68" s="22">
        <v>2.88</v>
      </c>
      <c r="O68" s="23">
        <f t="shared" si="3"/>
        <v>806.4</v>
      </c>
      <c r="P68" s="8"/>
      <c r="Q68" s="8"/>
    </row>
    <row r="69" spans="1:17" x14ac:dyDescent="0.2">
      <c r="A69" s="15">
        <v>58</v>
      </c>
      <c r="B69" s="16" t="s">
        <v>110</v>
      </c>
      <c r="C69" s="17" t="s">
        <v>111</v>
      </c>
      <c r="D69" s="17" t="s">
        <v>29</v>
      </c>
      <c r="E69" s="15">
        <v>30</v>
      </c>
      <c r="F69" s="18">
        <v>60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1">
        <f t="shared" si="2"/>
        <v>60</v>
      </c>
      <c r="N69" s="22">
        <v>1.58</v>
      </c>
      <c r="O69" s="23">
        <f t="shared" si="3"/>
        <v>94.800000000000011</v>
      </c>
      <c r="P69" s="8"/>
      <c r="Q69" s="8"/>
    </row>
    <row r="70" spans="1:17" x14ac:dyDescent="0.2">
      <c r="A70" s="15">
        <v>59</v>
      </c>
      <c r="B70" s="16" t="s">
        <v>112</v>
      </c>
      <c r="C70" s="17" t="s">
        <v>35</v>
      </c>
      <c r="D70" s="17" t="s">
        <v>29</v>
      </c>
      <c r="E70" s="15">
        <v>50</v>
      </c>
      <c r="F70" s="18">
        <v>100</v>
      </c>
      <c r="G70" s="19">
        <v>0</v>
      </c>
      <c r="H70" s="20">
        <v>0</v>
      </c>
      <c r="I70" s="19">
        <v>50</v>
      </c>
      <c r="J70" s="20">
        <v>0</v>
      </c>
      <c r="K70" s="20">
        <v>0</v>
      </c>
      <c r="L70" s="20">
        <v>0</v>
      </c>
      <c r="M70" s="21">
        <f t="shared" si="2"/>
        <v>150</v>
      </c>
      <c r="N70" s="22"/>
      <c r="O70" s="23">
        <f t="shared" si="3"/>
        <v>0</v>
      </c>
      <c r="P70" s="8"/>
      <c r="Q70" s="8"/>
    </row>
    <row r="71" spans="1:17" ht="25.5" x14ac:dyDescent="0.2">
      <c r="A71" s="15">
        <v>60</v>
      </c>
      <c r="B71" s="16" t="s">
        <v>113</v>
      </c>
      <c r="C71" s="17" t="s">
        <v>35</v>
      </c>
      <c r="D71" s="17" t="s">
        <v>29</v>
      </c>
      <c r="E71" s="15">
        <v>20</v>
      </c>
      <c r="F71" s="18">
        <v>100</v>
      </c>
      <c r="G71" s="19">
        <v>20</v>
      </c>
      <c r="H71" s="20">
        <v>0</v>
      </c>
      <c r="I71" s="19">
        <v>20</v>
      </c>
      <c r="J71" s="20">
        <v>0</v>
      </c>
      <c r="K71" s="20">
        <v>20</v>
      </c>
      <c r="L71" s="20">
        <v>0</v>
      </c>
      <c r="M71" s="21">
        <f t="shared" si="2"/>
        <v>160</v>
      </c>
      <c r="N71" s="22"/>
      <c r="O71" s="23">
        <f t="shared" si="3"/>
        <v>0</v>
      </c>
      <c r="P71" s="8"/>
      <c r="Q71" s="8"/>
    </row>
    <row r="72" spans="1:17" ht="76.5" x14ac:dyDescent="0.2">
      <c r="A72" s="15">
        <v>61</v>
      </c>
      <c r="B72" s="16" t="s">
        <v>114</v>
      </c>
      <c r="C72" s="17" t="s">
        <v>35</v>
      </c>
      <c r="D72" s="17" t="s">
        <v>29</v>
      </c>
      <c r="E72" s="15">
        <v>10</v>
      </c>
      <c r="F72" s="18">
        <v>60</v>
      </c>
      <c r="G72" s="19">
        <v>20</v>
      </c>
      <c r="H72" s="20">
        <v>0</v>
      </c>
      <c r="I72" s="19">
        <v>50</v>
      </c>
      <c r="J72" s="20">
        <v>0</v>
      </c>
      <c r="K72" s="20">
        <v>0</v>
      </c>
      <c r="L72" s="20">
        <v>0</v>
      </c>
      <c r="M72" s="21">
        <f t="shared" si="2"/>
        <v>130</v>
      </c>
      <c r="N72" s="22"/>
      <c r="O72" s="23">
        <f t="shared" si="3"/>
        <v>0</v>
      </c>
      <c r="P72" s="8"/>
      <c r="Q72" s="8"/>
    </row>
    <row r="73" spans="1:17" x14ac:dyDescent="0.2">
      <c r="A73" s="15">
        <v>62</v>
      </c>
      <c r="B73" s="16" t="s">
        <v>115</v>
      </c>
      <c r="C73" s="17" t="s">
        <v>116</v>
      </c>
      <c r="D73" s="17" t="s">
        <v>29</v>
      </c>
      <c r="E73" s="15">
        <v>10</v>
      </c>
      <c r="F73" s="18">
        <v>50</v>
      </c>
      <c r="G73" s="19">
        <v>10</v>
      </c>
      <c r="H73" s="20">
        <v>20</v>
      </c>
      <c r="I73" s="19">
        <v>10</v>
      </c>
      <c r="J73" s="19">
        <v>10</v>
      </c>
      <c r="K73" s="20">
        <v>0</v>
      </c>
      <c r="L73" s="20">
        <v>0</v>
      </c>
      <c r="M73" s="21">
        <f t="shared" si="2"/>
        <v>100</v>
      </c>
      <c r="N73" s="22">
        <v>7.52</v>
      </c>
      <c r="O73" s="23">
        <f t="shared" si="3"/>
        <v>752</v>
      </c>
      <c r="P73" s="8"/>
      <c r="Q73" s="8"/>
    </row>
    <row r="74" spans="1:17" ht="38.25" x14ac:dyDescent="0.2">
      <c r="A74" s="15">
        <v>63</v>
      </c>
      <c r="B74" s="16" t="s">
        <v>117</v>
      </c>
      <c r="C74" s="17" t="s">
        <v>118</v>
      </c>
      <c r="D74" s="17" t="s">
        <v>29</v>
      </c>
      <c r="E74" s="15">
        <v>1</v>
      </c>
      <c r="F74" s="18">
        <v>2</v>
      </c>
      <c r="G74" s="20">
        <v>0</v>
      </c>
      <c r="H74" s="20">
        <v>5</v>
      </c>
      <c r="I74" s="19">
        <v>1</v>
      </c>
      <c r="J74" s="19">
        <v>2</v>
      </c>
      <c r="K74" s="20">
        <v>10</v>
      </c>
      <c r="L74" s="20">
        <v>0</v>
      </c>
      <c r="M74" s="21">
        <f t="shared" si="2"/>
        <v>20</v>
      </c>
      <c r="N74" s="22">
        <v>396.72</v>
      </c>
      <c r="O74" s="23">
        <f t="shared" si="3"/>
        <v>7934.4000000000005</v>
      </c>
      <c r="P74" s="8"/>
      <c r="Q74" s="8"/>
    </row>
    <row r="75" spans="1:17" ht="51" x14ac:dyDescent="0.2">
      <c r="A75" s="15">
        <v>64</v>
      </c>
      <c r="B75" s="16" t="s">
        <v>119</v>
      </c>
      <c r="C75" s="17" t="s">
        <v>120</v>
      </c>
      <c r="D75" s="17" t="s">
        <v>29</v>
      </c>
      <c r="E75" s="15">
        <v>5</v>
      </c>
      <c r="F75" s="18">
        <v>20</v>
      </c>
      <c r="G75" s="19">
        <v>50</v>
      </c>
      <c r="H75" s="20">
        <v>0</v>
      </c>
      <c r="I75" s="19">
        <v>0</v>
      </c>
      <c r="J75" s="19">
        <v>20</v>
      </c>
      <c r="K75" s="20">
        <v>0</v>
      </c>
      <c r="L75" s="20">
        <v>5</v>
      </c>
      <c r="M75" s="21">
        <f t="shared" si="2"/>
        <v>95</v>
      </c>
      <c r="N75" s="22">
        <v>4.8600000000000003</v>
      </c>
      <c r="O75" s="23">
        <f t="shared" si="3"/>
        <v>461.70000000000005</v>
      </c>
      <c r="P75" s="8"/>
      <c r="Q75" s="8"/>
    </row>
    <row r="76" spans="1:17" ht="76.5" x14ac:dyDescent="0.2">
      <c r="A76" s="15">
        <v>65</v>
      </c>
      <c r="B76" s="16" t="s">
        <v>121</v>
      </c>
      <c r="C76" s="17" t="s">
        <v>122</v>
      </c>
      <c r="D76" s="17" t="s">
        <v>29</v>
      </c>
      <c r="E76" s="15">
        <v>1</v>
      </c>
      <c r="F76" s="18">
        <v>2</v>
      </c>
      <c r="G76" s="19">
        <v>0</v>
      </c>
      <c r="H76" s="20">
        <v>0</v>
      </c>
      <c r="I76" s="19">
        <v>0</v>
      </c>
      <c r="J76" s="19">
        <v>1</v>
      </c>
      <c r="K76" s="20">
        <v>30</v>
      </c>
      <c r="L76" s="20">
        <v>0</v>
      </c>
      <c r="M76" s="21">
        <f t="shared" ref="M76:M107" si="4">SUM(F76:L76)</f>
        <v>33</v>
      </c>
      <c r="N76" s="22">
        <v>60.25</v>
      </c>
      <c r="O76" s="23">
        <f t="shared" ref="O76:O107" si="5">M76*N76</f>
        <v>1988.25</v>
      </c>
      <c r="P76" s="8"/>
      <c r="Q76" s="8"/>
    </row>
    <row r="77" spans="1:17" ht="38.25" x14ac:dyDescent="0.2">
      <c r="A77" s="15">
        <v>66</v>
      </c>
      <c r="B77" s="16" t="s">
        <v>123</v>
      </c>
      <c r="C77" s="17" t="s">
        <v>35</v>
      </c>
      <c r="D77" s="17" t="s">
        <v>29</v>
      </c>
      <c r="E77" s="15">
        <v>1</v>
      </c>
      <c r="F77" s="18">
        <v>2</v>
      </c>
      <c r="G77" s="19">
        <v>0</v>
      </c>
      <c r="H77" s="20">
        <v>0</v>
      </c>
      <c r="I77" s="19">
        <v>1</v>
      </c>
      <c r="J77" s="20">
        <v>0</v>
      </c>
      <c r="K77" s="20">
        <v>30</v>
      </c>
      <c r="L77" s="20">
        <v>0</v>
      </c>
      <c r="M77" s="21">
        <f t="shared" si="4"/>
        <v>33</v>
      </c>
      <c r="N77" s="22"/>
      <c r="O77" s="23">
        <f t="shared" si="5"/>
        <v>0</v>
      </c>
      <c r="P77" s="8"/>
      <c r="Q77" s="8"/>
    </row>
    <row r="78" spans="1:17" ht="25.5" x14ac:dyDescent="0.2">
      <c r="A78" s="15">
        <v>67</v>
      </c>
      <c r="B78" s="16" t="s">
        <v>124</v>
      </c>
      <c r="C78" s="17" t="s">
        <v>33</v>
      </c>
      <c r="D78" s="17" t="s">
        <v>29</v>
      </c>
      <c r="E78" s="15">
        <v>20</v>
      </c>
      <c r="F78" s="18">
        <v>50</v>
      </c>
      <c r="G78" s="19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1">
        <f t="shared" si="4"/>
        <v>50</v>
      </c>
      <c r="N78" s="22">
        <v>78.47</v>
      </c>
      <c r="O78" s="23">
        <f t="shared" si="5"/>
        <v>3923.5</v>
      </c>
      <c r="P78" s="8"/>
      <c r="Q78" s="8"/>
    </row>
    <row r="79" spans="1:17" ht="25.5" x14ac:dyDescent="0.2">
      <c r="A79" s="15">
        <v>68</v>
      </c>
      <c r="B79" s="16" t="s">
        <v>125</v>
      </c>
      <c r="C79" s="17" t="s">
        <v>35</v>
      </c>
      <c r="D79" s="17" t="s">
        <v>29</v>
      </c>
      <c r="E79" s="15">
        <v>20</v>
      </c>
      <c r="F79" s="18">
        <v>50</v>
      </c>
      <c r="G79" s="19">
        <v>20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1">
        <f t="shared" si="4"/>
        <v>70</v>
      </c>
      <c r="N79" s="22"/>
      <c r="O79" s="23">
        <f t="shared" si="5"/>
        <v>0</v>
      </c>
      <c r="P79" s="8"/>
      <c r="Q79" s="8"/>
    </row>
    <row r="80" spans="1:17" ht="25.5" x14ac:dyDescent="0.2">
      <c r="A80" s="15">
        <v>69</v>
      </c>
      <c r="B80" s="16" t="s">
        <v>126</v>
      </c>
      <c r="C80" s="17" t="s">
        <v>35</v>
      </c>
      <c r="D80" s="17" t="s">
        <v>29</v>
      </c>
      <c r="E80" s="15">
        <v>20</v>
      </c>
      <c r="F80" s="18">
        <v>50</v>
      </c>
      <c r="G80" s="19">
        <v>20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1">
        <f t="shared" si="4"/>
        <v>70</v>
      </c>
      <c r="N80" s="22"/>
      <c r="O80" s="23">
        <f t="shared" si="5"/>
        <v>0</v>
      </c>
      <c r="P80" s="8"/>
      <c r="Q80" s="8"/>
    </row>
    <row r="81" spans="1:17" x14ac:dyDescent="0.2">
      <c r="A81" s="15">
        <v>70</v>
      </c>
      <c r="B81" s="16" t="s">
        <v>127</v>
      </c>
      <c r="C81" s="17" t="s">
        <v>128</v>
      </c>
      <c r="D81" s="17" t="s">
        <v>29</v>
      </c>
      <c r="E81" s="15">
        <v>15</v>
      </c>
      <c r="F81" s="18">
        <v>60</v>
      </c>
      <c r="G81" s="19">
        <v>50</v>
      </c>
      <c r="H81" s="20">
        <v>0</v>
      </c>
      <c r="I81" s="19">
        <v>15</v>
      </c>
      <c r="J81" s="19">
        <v>25</v>
      </c>
      <c r="K81" s="20">
        <v>0</v>
      </c>
      <c r="L81" s="20">
        <v>15</v>
      </c>
      <c r="M81" s="21">
        <f t="shared" si="4"/>
        <v>165</v>
      </c>
      <c r="N81" s="22">
        <v>2.88</v>
      </c>
      <c r="O81" s="23">
        <f t="shared" si="5"/>
        <v>475.2</v>
      </c>
      <c r="P81" s="8"/>
      <c r="Q81" s="8"/>
    </row>
    <row r="82" spans="1:17" x14ac:dyDescent="0.2">
      <c r="A82" s="15">
        <v>71</v>
      </c>
      <c r="B82" s="16" t="s">
        <v>129</v>
      </c>
      <c r="C82" s="17" t="s">
        <v>128</v>
      </c>
      <c r="D82" s="17" t="s">
        <v>29</v>
      </c>
      <c r="E82" s="15">
        <v>15</v>
      </c>
      <c r="F82" s="18">
        <v>60</v>
      </c>
      <c r="G82" s="19">
        <v>50</v>
      </c>
      <c r="H82" s="20">
        <v>0</v>
      </c>
      <c r="I82" s="19">
        <v>15</v>
      </c>
      <c r="J82" s="19">
        <v>15</v>
      </c>
      <c r="K82" s="20">
        <v>0</v>
      </c>
      <c r="L82" s="20">
        <v>0</v>
      </c>
      <c r="M82" s="21">
        <f t="shared" si="4"/>
        <v>140</v>
      </c>
      <c r="N82" s="22">
        <v>3.36</v>
      </c>
      <c r="O82" s="23">
        <f t="shared" si="5"/>
        <v>470.4</v>
      </c>
      <c r="P82" s="8"/>
      <c r="Q82" s="8"/>
    </row>
    <row r="83" spans="1:17" x14ac:dyDescent="0.2">
      <c r="A83" s="15">
        <v>72</v>
      </c>
      <c r="B83" s="16" t="s">
        <v>130</v>
      </c>
      <c r="C83" s="17" t="s">
        <v>35</v>
      </c>
      <c r="D83" s="17" t="s">
        <v>29</v>
      </c>
      <c r="E83" s="15">
        <v>6</v>
      </c>
      <c r="F83" s="18">
        <v>50</v>
      </c>
      <c r="G83" s="19">
        <v>10</v>
      </c>
      <c r="H83" s="20">
        <v>0</v>
      </c>
      <c r="I83" s="19">
        <v>6</v>
      </c>
      <c r="J83" s="20">
        <v>0</v>
      </c>
      <c r="K83" s="20">
        <v>0</v>
      </c>
      <c r="L83" s="20">
        <v>0</v>
      </c>
      <c r="M83" s="21">
        <f t="shared" si="4"/>
        <v>66</v>
      </c>
      <c r="N83" s="22"/>
      <c r="O83" s="23">
        <f t="shared" si="5"/>
        <v>0</v>
      </c>
      <c r="P83" s="8"/>
      <c r="Q83" s="8"/>
    </row>
    <row r="84" spans="1:17" ht="76.5" x14ac:dyDescent="0.2">
      <c r="A84" s="15">
        <v>73</v>
      </c>
      <c r="B84" s="16" t="s">
        <v>131</v>
      </c>
      <c r="C84" s="17" t="s">
        <v>132</v>
      </c>
      <c r="D84" s="17" t="s">
        <v>29</v>
      </c>
      <c r="E84" s="15">
        <v>50</v>
      </c>
      <c r="F84" s="18">
        <v>100</v>
      </c>
      <c r="G84" s="19">
        <v>50</v>
      </c>
      <c r="H84" s="20">
        <v>0</v>
      </c>
      <c r="I84" s="19">
        <v>50</v>
      </c>
      <c r="J84" s="20">
        <v>0</v>
      </c>
      <c r="K84" s="20">
        <v>0</v>
      </c>
      <c r="L84" s="20">
        <v>0</v>
      </c>
      <c r="M84" s="21">
        <f t="shared" si="4"/>
        <v>200</v>
      </c>
      <c r="N84" s="22">
        <v>22.33</v>
      </c>
      <c r="O84" s="23">
        <f t="shared" si="5"/>
        <v>4466</v>
      </c>
      <c r="P84" s="8"/>
      <c r="Q84" s="8"/>
    </row>
    <row r="85" spans="1:17" ht="102" x14ac:dyDescent="0.2">
      <c r="A85" s="15">
        <v>74</v>
      </c>
      <c r="B85" s="16" t="s">
        <v>133</v>
      </c>
      <c r="C85" s="17" t="s">
        <v>134</v>
      </c>
      <c r="D85" s="17" t="s">
        <v>29</v>
      </c>
      <c r="E85" s="15">
        <v>30</v>
      </c>
      <c r="F85" s="18">
        <v>60</v>
      </c>
      <c r="G85" s="19">
        <v>0</v>
      </c>
      <c r="H85" s="20">
        <v>0</v>
      </c>
      <c r="I85" s="19">
        <v>30</v>
      </c>
      <c r="J85" s="20">
        <v>0</v>
      </c>
      <c r="K85" s="20">
        <v>0</v>
      </c>
      <c r="L85" s="20">
        <v>0</v>
      </c>
      <c r="M85" s="21">
        <f t="shared" si="4"/>
        <v>90</v>
      </c>
      <c r="N85" s="22">
        <v>15.77</v>
      </c>
      <c r="O85" s="23">
        <f t="shared" si="5"/>
        <v>1419.3</v>
      </c>
      <c r="P85" s="8"/>
      <c r="Q85" s="8"/>
    </row>
    <row r="86" spans="1:17" ht="102" x14ac:dyDescent="0.2">
      <c r="A86" s="15">
        <v>75</v>
      </c>
      <c r="B86" s="16" t="s">
        <v>135</v>
      </c>
      <c r="C86" s="17" t="s">
        <v>136</v>
      </c>
      <c r="D86" s="17" t="s">
        <v>29</v>
      </c>
      <c r="E86" s="15">
        <v>30</v>
      </c>
      <c r="F86" s="18">
        <v>60</v>
      </c>
      <c r="G86" s="19">
        <v>0</v>
      </c>
      <c r="H86" s="20">
        <v>50</v>
      </c>
      <c r="I86" s="19">
        <v>30</v>
      </c>
      <c r="J86" s="19">
        <v>30</v>
      </c>
      <c r="K86" s="20">
        <v>30</v>
      </c>
      <c r="L86" s="20">
        <v>0</v>
      </c>
      <c r="M86" s="21">
        <f t="shared" si="4"/>
        <v>200</v>
      </c>
      <c r="N86" s="22">
        <v>2.95</v>
      </c>
      <c r="O86" s="23">
        <f t="shared" si="5"/>
        <v>590</v>
      </c>
      <c r="P86" s="8"/>
      <c r="Q86" s="8"/>
    </row>
    <row r="87" spans="1:17" ht="25.5" x14ac:dyDescent="0.2">
      <c r="A87" s="15">
        <v>76</v>
      </c>
      <c r="B87" s="16" t="s">
        <v>137</v>
      </c>
      <c r="C87" s="17" t="s">
        <v>28</v>
      </c>
      <c r="D87" s="17" t="s">
        <v>29</v>
      </c>
      <c r="E87" s="15">
        <v>10</v>
      </c>
      <c r="F87" s="18">
        <v>30</v>
      </c>
      <c r="G87" s="19">
        <v>10</v>
      </c>
      <c r="H87" s="20">
        <v>0</v>
      </c>
      <c r="I87" s="19">
        <v>10</v>
      </c>
      <c r="J87" s="20">
        <v>0</v>
      </c>
      <c r="K87" s="20">
        <v>0</v>
      </c>
      <c r="L87" s="20">
        <v>0</v>
      </c>
      <c r="M87" s="21">
        <f t="shared" si="4"/>
        <v>50</v>
      </c>
      <c r="N87" s="22">
        <v>10.01</v>
      </c>
      <c r="O87" s="23">
        <f t="shared" si="5"/>
        <v>500.5</v>
      </c>
      <c r="P87" s="8"/>
      <c r="Q87" s="8"/>
    </row>
    <row r="88" spans="1:17" ht="25.5" x14ac:dyDescent="0.2">
      <c r="A88" s="15">
        <v>77</v>
      </c>
      <c r="B88" s="16" t="s">
        <v>138</v>
      </c>
      <c r="C88" s="17" t="s">
        <v>132</v>
      </c>
      <c r="D88" s="17" t="s">
        <v>29</v>
      </c>
      <c r="E88" s="15">
        <v>20</v>
      </c>
      <c r="F88" s="18">
        <v>60</v>
      </c>
      <c r="G88" s="19">
        <v>20</v>
      </c>
      <c r="H88" s="20">
        <v>20</v>
      </c>
      <c r="I88" s="19">
        <v>20</v>
      </c>
      <c r="J88" s="20">
        <v>0</v>
      </c>
      <c r="K88" s="20">
        <v>20</v>
      </c>
      <c r="L88" s="20">
        <v>0</v>
      </c>
      <c r="M88" s="21">
        <f t="shared" si="4"/>
        <v>140</v>
      </c>
      <c r="N88" s="22">
        <v>24.06</v>
      </c>
      <c r="O88" s="23">
        <f t="shared" si="5"/>
        <v>3368.3999999999996</v>
      </c>
      <c r="P88" s="8"/>
      <c r="Q88" s="8"/>
    </row>
    <row r="89" spans="1:17" ht="25.5" x14ac:dyDescent="0.2">
      <c r="A89" s="15">
        <v>78</v>
      </c>
      <c r="B89" s="16" t="s">
        <v>139</v>
      </c>
      <c r="C89" s="17" t="s">
        <v>39</v>
      </c>
      <c r="D89" s="17" t="s">
        <v>29</v>
      </c>
      <c r="E89" s="15">
        <v>50</v>
      </c>
      <c r="F89" s="18">
        <v>100</v>
      </c>
      <c r="G89" s="19">
        <v>0</v>
      </c>
      <c r="H89" s="20">
        <v>0</v>
      </c>
      <c r="I89" s="19">
        <v>0</v>
      </c>
      <c r="J89" s="20">
        <v>0</v>
      </c>
      <c r="K89" s="20">
        <v>30</v>
      </c>
      <c r="L89" s="20">
        <v>0</v>
      </c>
      <c r="M89" s="21">
        <f t="shared" si="4"/>
        <v>130</v>
      </c>
      <c r="N89" s="22">
        <v>14</v>
      </c>
      <c r="O89" s="23">
        <f t="shared" si="5"/>
        <v>1820</v>
      </c>
      <c r="P89" s="8"/>
      <c r="Q89" s="8"/>
    </row>
    <row r="90" spans="1:17" x14ac:dyDescent="0.2">
      <c r="A90" s="15">
        <v>79</v>
      </c>
      <c r="B90" s="16" t="s">
        <v>140</v>
      </c>
      <c r="C90" s="17" t="s">
        <v>91</v>
      </c>
      <c r="D90" s="17" t="s">
        <v>29</v>
      </c>
      <c r="E90" s="15">
        <v>15</v>
      </c>
      <c r="F90" s="18">
        <v>30</v>
      </c>
      <c r="G90" s="19">
        <v>0</v>
      </c>
      <c r="H90" s="20">
        <v>100</v>
      </c>
      <c r="I90" s="19">
        <v>15</v>
      </c>
      <c r="J90" s="19">
        <v>30</v>
      </c>
      <c r="K90" s="20">
        <v>0</v>
      </c>
      <c r="L90" s="20">
        <v>0</v>
      </c>
      <c r="M90" s="21">
        <f t="shared" si="4"/>
        <v>175</v>
      </c>
      <c r="N90" s="22">
        <v>0.63</v>
      </c>
      <c r="O90" s="23">
        <f t="shared" si="5"/>
        <v>110.25</v>
      </c>
      <c r="P90" s="8"/>
      <c r="Q90" s="8"/>
    </row>
    <row r="91" spans="1:17" x14ac:dyDescent="0.2">
      <c r="A91" s="15">
        <v>80</v>
      </c>
      <c r="B91" s="16" t="s">
        <v>141</v>
      </c>
      <c r="C91" s="17" t="s">
        <v>91</v>
      </c>
      <c r="D91" s="17" t="s">
        <v>29</v>
      </c>
      <c r="E91" s="15">
        <v>15</v>
      </c>
      <c r="F91" s="18">
        <v>30</v>
      </c>
      <c r="G91" s="19">
        <v>0</v>
      </c>
      <c r="H91" s="20">
        <v>200</v>
      </c>
      <c r="I91" s="19">
        <v>15</v>
      </c>
      <c r="J91" s="19">
        <v>15</v>
      </c>
      <c r="K91" s="20">
        <v>0</v>
      </c>
      <c r="L91" s="20">
        <v>0</v>
      </c>
      <c r="M91" s="21">
        <f t="shared" si="4"/>
        <v>260</v>
      </c>
      <c r="N91" s="22">
        <v>0.45</v>
      </c>
      <c r="O91" s="23">
        <f t="shared" si="5"/>
        <v>117</v>
      </c>
      <c r="P91" s="8"/>
      <c r="Q91" s="8"/>
    </row>
    <row r="92" spans="1:17" x14ac:dyDescent="0.2">
      <c r="A92" s="15">
        <v>81</v>
      </c>
      <c r="B92" s="16" t="s">
        <v>142</v>
      </c>
      <c r="C92" s="17" t="s">
        <v>35</v>
      </c>
      <c r="D92" s="17" t="s">
        <v>29</v>
      </c>
      <c r="E92" s="15">
        <v>500</v>
      </c>
      <c r="F92" s="18">
        <v>500</v>
      </c>
      <c r="G92" s="19">
        <v>0</v>
      </c>
      <c r="H92" s="20">
        <v>0</v>
      </c>
      <c r="I92" s="19">
        <v>500</v>
      </c>
      <c r="J92" s="19">
        <v>400</v>
      </c>
      <c r="K92" s="20">
        <v>0</v>
      </c>
      <c r="L92" s="20">
        <v>0</v>
      </c>
      <c r="M92" s="21">
        <f t="shared" si="4"/>
        <v>1400</v>
      </c>
      <c r="N92" s="22"/>
      <c r="O92" s="23">
        <f t="shared" si="5"/>
        <v>0</v>
      </c>
      <c r="P92" s="8"/>
      <c r="Q92" s="8"/>
    </row>
    <row r="93" spans="1:17" x14ac:dyDescent="0.2">
      <c r="A93" s="15">
        <v>82</v>
      </c>
      <c r="B93" s="16" t="s">
        <v>143</v>
      </c>
      <c r="C93" s="17" t="s">
        <v>28</v>
      </c>
      <c r="D93" s="17" t="s">
        <v>29</v>
      </c>
      <c r="E93" s="15">
        <v>6</v>
      </c>
      <c r="F93" s="18">
        <v>50</v>
      </c>
      <c r="G93" s="19">
        <v>6</v>
      </c>
      <c r="H93" s="20">
        <v>0</v>
      </c>
      <c r="I93" s="19">
        <v>6</v>
      </c>
      <c r="J93" s="20">
        <v>0</v>
      </c>
      <c r="K93" s="20">
        <v>0</v>
      </c>
      <c r="L93" s="20">
        <v>0</v>
      </c>
      <c r="M93" s="21">
        <f t="shared" si="4"/>
        <v>62</v>
      </c>
      <c r="N93" s="22">
        <v>9.4700000000000006</v>
      </c>
      <c r="O93" s="23">
        <f t="shared" si="5"/>
        <v>587.14</v>
      </c>
      <c r="P93" s="8"/>
      <c r="Q93" s="8"/>
    </row>
    <row r="94" spans="1:17" ht="38.25" x14ac:dyDescent="0.2">
      <c r="A94" s="15">
        <v>83</v>
      </c>
      <c r="B94" s="16" t="s">
        <v>144</v>
      </c>
      <c r="C94" s="17" t="s">
        <v>145</v>
      </c>
      <c r="D94" s="17" t="s">
        <v>29</v>
      </c>
      <c r="E94" s="15">
        <v>2000</v>
      </c>
      <c r="F94" s="18">
        <v>4000</v>
      </c>
      <c r="G94" s="19">
        <v>2000</v>
      </c>
      <c r="H94" s="20">
        <v>0</v>
      </c>
      <c r="I94" s="19">
        <v>0</v>
      </c>
      <c r="J94" s="20">
        <v>0</v>
      </c>
      <c r="K94" s="20">
        <v>0</v>
      </c>
      <c r="L94" s="20">
        <v>0</v>
      </c>
      <c r="M94" s="21">
        <f t="shared" si="4"/>
        <v>6000</v>
      </c>
      <c r="N94" s="22">
        <v>1.49</v>
      </c>
      <c r="O94" s="23">
        <f t="shared" si="5"/>
        <v>8940</v>
      </c>
      <c r="P94" s="8"/>
      <c r="Q94" s="8"/>
    </row>
    <row r="95" spans="1:17" ht="25.5" x14ac:dyDescent="0.2">
      <c r="A95" s="15">
        <v>84</v>
      </c>
      <c r="B95" s="16" t="s">
        <v>146</v>
      </c>
      <c r="C95" s="17" t="s">
        <v>35</v>
      </c>
      <c r="D95" s="17" t="s">
        <v>29</v>
      </c>
      <c r="E95" s="15">
        <v>2000</v>
      </c>
      <c r="F95" s="18">
        <v>4000</v>
      </c>
      <c r="G95" s="19">
        <v>2000</v>
      </c>
      <c r="H95" s="20">
        <v>0</v>
      </c>
      <c r="I95" s="19">
        <v>0</v>
      </c>
      <c r="J95" s="20">
        <v>0</v>
      </c>
      <c r="K95" s="20">
        <v>0</v>
      </c>
      <c r="L95" s="20">
        <v>0</v>
      </c>
      <c r="M95" s="21">
        <f t="shared" si="4"/>
        <v>6000</v>
      </c>
      <c r="N95" s="22"/>
      <c r="O95" s="23">
        <f t="shared" si="5"/>
        <v>0</v>
      </c>
      <c r="P95" s="8"/>
      <c r="Q95" s="8"/>
    </row>
    <row r="96" spans="1:17" ht="51" x14ac:dyDescent="0.2">
      <c r="A96" s="15">
        <v>85</v>
      </c>
      <c r="B96" s="16" t="s">
        <v>147</v>
      </c>
      <c r="C96" s="17" t="s">
        <v>148</v>
      </c>
      <c r="D96" s="17" t="s">
        <v>149</v>
      </c>
      <c r="E96" s="15">
        <v>4</v>
      </c>
      <c r="F96" s="18">
        <v>100</v>
      </c>
      <c r="G96" s="19">
        <v>20</v>
      </c>
      <c r="H96" s="20">
        <v>0</v>
      </c>
      <c r="I96" s="19">
        <v>4</v>
      </c>
      <c r="J96" s="20">
        <v>0</v>
      </c>
      <c r="K96" s="20">
        <v>0</v>
      </c>
      <c r="L96" s="20">
        <v>0</v>
      </c>
      <c r="M96" s="21">
        <f t="shared" si="4"/>
        <v>124</v>
      </c>
      <c r="N96" s="22">
        <v>100</v>
      </c>
      <c r="O96" s="23">
        <f t="shared" si="5"/>
        <v>12400</v>
      </c>
      <c r="P96" s="8"/>
      <c r="Q96" s="8"/>
    </row>
    <row r="97" spans="1:17" ht="51" x14ac:dyDescent="0.2">
      <c r="A97" s="15">
        <v>86</v>
      </c>
      <c r="B97" s="16" t="s">
        <v>150</v>
      </c>
      <c r="C97" s="17" t="s">
        <v>148</v>
      </c>
      <c r="D97" s="17" t="s">
        <v>149</v>
      </c>
      <c r="E97" s="15">
        <v>6</v>
      </c>
      <c r="F97" s="18">
        <v>100</v>
      </c>
      <c r="G97" s="19">
        <v>20</v>
      </c>
      <c r="H97" s="20">
        <v>0</v>
      </c>
      <c r="I97" s="19">
        <v>6</v>
      </c>
      <c r="J97" s="20">
        <v>0</v>
      </c>
      <c r="K97" s="20">
        <v>0</v>
      </c>
      <c r="L97" s="20">
        <v>0</v>
      </c>
      <c r="M97" s="21">
        <f t="shared" si="4"/>
        <v>126</v>
      </c>
      <c r="N97" s="22">
        <v>100</v>
      </c>
      <c r="O97" s="23">
        <f t="shared" si="5"/>
        <v>12600</v>
      </c>
      <c r="P97" s="8"/>
      <c r="Q97" s="8"/>
    </row>
    <row r="98" spans="1:17" ht="63.75" x14ac:dyDescent="0.2">
      <c r="A98" s="15">
        <v>87</v>
      </c>
      <c r="B98" s="16" t="s">
        <v>151</v>
      </c>
      <c r="C98" s="17" t="s">
        <v>35</v>
      </c>
      <c r="D98" s="17" t="s">
        <v>149</v>
      </c>
      <c r="E98" s="15">
        <v>6</v>
      </c>
      <c r="F98" s="18">
        <v>30</v>
      </c>
      <c r="G98" s="19">
        <v>6</v>
      </c>
      <c r="H98" s="20">
        <v>0</v>
      </c>
      <c r="I98" s="19">
        <v>6</v>
      </c>
      <c r="J98" s="20">
        <v>0</v>
      </c>
      <c r="K98" s="20">
        <v>0</v>
      </c>
      <c r="L98" s="20">
        <v>0</v>
      </c>
      <c r="M98" s="21">
        <f t="shared" si="4"/>
        <v>42</v>
      </c>
      <c r="N98" s="22"/>
      <c r="O98" s="23">
        <f t="shared" si="5"/>
        <v>0</v>
      </c>
      <c r="P98" s="8"/>
      <c r="Q98" s="8"/>
    </row>
    <row r="99" spans="1:17" ht="63.75" x14ac:dyDescent="0.2">
      <c r="A99" s="15">
        <v>88</v>
      </c>
      <c r="B99" s="16" t="s">
        <v>152</v>
      </c>
      <c r="C99" s="17" t="s">
        <v>35</v>
      </c>
      <c r="D99" s="17" t="s">
        <v>149</v>
      </c>
      <c r="E99" s="15">
        <v>2</v>
      </c>
      <c r="F99" s="18">
        <v>30</v>
      </c>
      <c r="G99" s="19">
        <v>3</v>
      </c>
      <c r="H99" s="20">
        <v>0</v>
      </c>
      <c r="I99" s="19">
        <v>2</v>
      </c>
      <c r="J99" s="20">
        <v>0</v>
      </c>
      <c r="K99" s="20">
        <v>0</v>
      </c>
      <c r="L99" s="20">
        <v>0</v>
      </c>
      <c r="M99" s="21">
        <f t="shared" si="4"/>
        <v>35</v>
      </c>
      <c r="N99" s="22"/>
      <c r="O99" s="23">
        <f t="shared" si="5"/>
        <v>0</v>
      </c>
      <c r="P99" s="8"/>
      <c r="Q99" s="8"/>
    </row>
    <row r="100" spans="1:17" ht="63.75" x14ac:dyDescent="0.2">
      <c r="A100" s="15">
        <v>89</v>
      </c>
      <c r="B100" s="16" t="s">
        <v>153</v>
      </c>
      <c r="C100" s="17" t="s">
        <v>35</v>
      </c>
      <c r="D100" s="17" t="s">
        <v>149</v>
      </c>
      <c r="E100" s="15">
        <v>6</v>
      </c>
      <c r="F100" s="18">
        <v>30</v>
      </c>
      <c r="G100" s="19">
        <v>6</v>
      </c>
      <c r="H100" s="20">
        <v>0</v>
      </c>
      <c r="I100" s="19">
        <v>6</v>
      </c>
      <c r="J100" s="20">
        <v>0</v>
      </c>
      <c r="K100" s="20">
        <v>0</v>
      </c>
      <c r="L100" s="20">
        <v>0</v>
      </c>
      <c r="M100" s="21">
        <f t="shared" si="4"/>
        <v>42</v>
      </c>
      <c r="N100" s="22"/>
      <c r="O100" s="23">
        <f t="shared" si="5"/>
        <v>0</v>
      </c>
      <c r="P100" s="8"/>
      <c r="Q100" s="8"/>
    </row>
    <row r="101" spans="1:17" ht="63.75" x14ac:dyDescent="0.2">
      <c r="A101" s="15">
        <v>90</v>
      </c>
      <c r="B101" s="16" t="s">
        <v>154</v>
      </c>
      <c r="C101" s="17" t="s">
        <v>35</v>
      </c>
      <c r="D101" s="17" t="s">
        <v>149</v>
      </c>
      <c r="E101" s="15">
        <v>2</v>
      </c>
      <c r="F101" s="18">
        <v>30</v>
      </c>
      <c r="G101" s="19">
        <v>2</v>
      </c>
      <c r="H101" s="20">
        <v>0</v>
      </c>
      <c r="I101" s="19">
        <v>2</v>
      </c>
      <c r="J101" s="20">
        <v>0</v>
      </c>
      <c r="K101" s="20">
        <v>0</v>
      </c>
      <c r="L101" s="20">
        <v>0</v>
      </c>
      <c r="M101" s="21">
        <f t="shared" si="4"/>
        <v>34</v>
      </c>
      <c r="N101" s="22"/>
      <c r="O101" s="23">
        <f t="shared" si="5"/>
        <v>0</v>
      </c>
      <c r="P101" s="8"/>
      <c r="Q101" s="8"/>
    </row>
    <row r="102" spans="1:17" ht="51" x14ac:dyDescent="0.2">
      <c r="A102" s="15">
        <v>91</v>
      </c>
      <c r="B102" s="16" t="s">
        <v>155</v>
      </c>
      <c r="C102" s="17" t="s">
        <v>156</v>
      </c>
      <c r="D102" s="17" t="s">
        <v>157</v>
      </c>
      <c r="E102" s="15">
        <v>10</v>
      </c>
      <c r="F102" s="18">
        <v>30</v>
      </c>
      <c r="G102" s="19">
        <v>10</v>
      </c>
      <c r="H102" s="20">
        <v>0</v>
      </c>
      <c r="I102" s="19">
        <v>10</v>
      </c>
      <c r="J102" s="20">
        <v>0</v>
      </c>
      <c r="K102" s="20">
        <v>0</v>
      </c>
      <c r="L102" s="20">
        <v>0</v>
      </c>
      <c r="M102" s="21">
        <f t="shared" si="4"/>
        <v>50</v>
      </c>
      <c r="N102" s="22">
        <v>20.85</v>
      </c>
      <c r="O102" s="23">
        <f t="shared" si="5"/>
        <v>1042.5</v>
      </c>
      <c r="P102" s="8"/>
      <c r="Q102" s="8"/>
    </row>
    <row r="103" spans="1:17" ht="25.5" x14ac:dyDescent="0.2">
      <c r="A103" s="15">
        <v>92</v>
      </c>
      <c r="B103" s="16" t="s">
        <v>158</v>
      </c>
      <c r="C103" s="17" t="s">
        <v>159</v>
      </c>
      <c r="D103" s="17" t="s">
        <v>102</v>
      </c>
      <c r="E103" s="15">
        <v>4</v>
      </c>
      <c r="F103" s="18">
        <v>30</v>
      </c>
      <c r="G103" s="19">
        <v>0</v>
      </c>
      <c r="H103" s="20">
        <v>0</v>
      </c>
      <c r="I103" s="19">
        <v>4</v>
      </c>
      <c r="J103" s="20">
        <v>0</v>
      </c>
      <c r="K103" s="20">
        <v>0</v>
      </c>
      <c r="L103" s="20">
        <v>0</v>
      </c>
      <c r="M103" s="21">
        <f t="shared" si="4"/>
        <v>34</v>
      </c>
      <c r="N103" s="22">
        <v>45.76</v>
      </c>
      <c r="O103" s="23">
        <f t="shared" si="5"/>
        <v>1555.84</v>
      </c>
      <c r="P103" s="8"/>
      <c r="Q103" s="8"/>
    </row>
    <row r="104" spans="1:17" ht="25.5" x14ac:dyDescent="0.2">
      <c r="A104" s="15">
        <v>93</v>
      </c>
      <c r="B104" s="16" t="s">
        <v>160</v>
      </c>
      <c r="C104" s="17" t="s">
        <v>159</v>
      </c>
      <c r="D104" s="17" t="s">
        <v>102</v>
      </c>
      <c r="E104" s="15">
        <v>6</v>
      </c>
      <c r="F104" s="18">
        <v>50</v>
      </c>
      <c r="G104" s="19">
        <v>0</v>
      </c>
      <c r="H104" s="20">
        <v>10</v>
      </c>
      <c r="I104" s="19">
        <v>6</v>
      </c>
      <c r="J104" s="20">
        <v>0</v>
      </c>
      <c r="K104" s="20">
        <v>0</v>
      </c>
      <c r="L104" s="20">
        <v>0</v>
      </c>
      <c r="M104" s="21">
        <f t="shared" si="4"/>
        <v>66</v>
      </c>
      <c r="N104" s="22">
        <v>45.76</v>
      </c>
      <c r="O104" s="23">
        <f t="shared" si="5"/>
        <v>3020.16</v>
      </c>
      <c r="P104" s="8"/>
      <c r="Q104" s="8"/>
    </row>
    <row r="105" spans="1:17" x14ac:dyDescent="0.2">
      <c r="A105" s="15">
        <v>94</v>
      </c>
      <c r="B105" s="16" t="s">
        <v>161</v>
      </c>
      <c r="C105" s="17" t="s">
        <v>162</v>
      </c>
      <c r="D105" s="17" t="s">
        <v>29</v>
      </c>
      <c r="E105" s="15">
        <v>30</v>
      </c>
      <c r="F105" s="18">
        <v>60</v>
      </c>
      <c r="G105" s="19">
        <v>30</v>
      </c>
      <c r="H105" s="20">
        <v>0</v>
      </c>
      <c r="I105" s="19">
        <v>50</v>
      </c>
      <c r="J105" s="20">
        <v>0</v>
      </c>
      <c r="K105" s="20">
        <v>0</v>
      </c>
      <c r="L105" s="20">
        <v>0</v>
      </c>
      <c r="M105" s="21">
        <f t="shared" si="4"/>
        <v>140</v>
      </c>
      <c r="N105" s="22">
        <v>4.83</v>
      </c>
      <c r="O105" s="23">
        <f t="shared" si="5"/>
        <v>676.2</v>
      </c>
      <c r="P105" s="8"/>
      <c r="Q105" s="8"/>
    </row>
    <row r="106" spans="1:17" ht="25.5" x14ac:dyDescent="0.2">
      <c r="A106" s="15">
        <v>95</v>
      </c>
      <c r="B106" s="16" t="s">
        <v>163</v>
      </c>
      <c r="C106" s="17" t="s">
        <v>164</v>
      </c>
      <c r="D106" s="17" t="s">
        <v>29</v>
      </c>
      <c r="E106" s="15">
        <v>5</v>
      </c>
      <c r="F106" s="18">
        <v>20</v>
      </c>
      <c r="G106" s="19">
        <v>20</v>
      </c>
      <c r="H106" s="20">
        <v>0</v>
      </c>
      <c r="I106" s="19">
        <v>5</v>
      </c>
      <c r="J106" s="20">
        <v>0</v>
      </c>
      <c r="K106" s="20">
        <v>0</v>
      </c>
      <c r="L106" s="20">
        <v>0</v>
      </c>
      <c r="M106" s="21">
        <f t="shared" si="4"/>
        <v>45</v>
      </c>
      <c r="N106" s="22">
        <v>1.71</v>
      </c>
      <c r="O106" s="23">
        <f t="shared" si="5"/>
        <v>76.95</v>
      </c>
      <c r="P106" s="8"/>
      <c r="Q106" s="8"/>
    </row>
    <row r="107" spans="1:17" ht="25.5" x14ac:dyDescent="0.2">
      <c r="A107" s="15">
        <v>96</v>
      </c>
      <c r="B107" s="16" t="s">
        <v>165</v>
      </c>
      <c r="C107" s="17" t="s">
        <v>164</v>
      </c>
      <c r="D107" s="17" t="s">
        <v>29</v>
      </c>
      <c r="E107" s="15">
        <v>20</v>
      </c>
      <c r="F107" s="18">
        <v>100</v>
      </c>
      <c r="G107" s="19">
        <v>20</v>
      </c>
      <c r="H107" s="20">
        <v>20</v>
      </c>
      <c r="I107" s="19">
        <v>20</v>
      </c>
      <c r="J107" s="19">
        <v>20</v>
      </c>
      <c r="K107" s="20">
        <v>0</v>
      </c>
      <c r="L107" s="20">
        <v>0</v>
      </c>
      <c r="M107" s="21">
        <f t="shared" si="4"/>
        <v>180</v>
      </c>
      <c r="N107" s="22">
        <v>22.74</v>
      </c>
      <c r="O107" s="23">
        <f t="shared" si="5"/>
        <v>4093.2</v>
      </c>
      <c r="P107" s="8"/>
      <c r="Q107" s="8"/>
    </row>
    <row r="108" spans="1:17" ht="25.5" x14ac:dyDescent="0.2">
      <c r="A108" s="15">
        <v>97</v>
      </c>
      <c r="B108" s="16" t="s">
        <v>166</v>
      </c>
      <c r="C108" s="17" t="s">
        <v>35</v>
      </c>
      <c r="D108" s="17" t="s">
        <v>29</v>
      </c>
      <c r="E108" s="15">
        <v>5</v>
      </c>
      <c r="F108" s="18">
        <v>20</v>
      </c>
      <c r="G108" s="19">
        <v>10</v>
      </c>
      <c r="H108" s="20">
        <v>50</v>
      </c>
      <c r="I108" s="19">
        <v>5</v>
      </c>
      <c r="J108" s="19">
        <v>5</v>
      </c>
      <c r="K108" s="20">
        <v>0</v>
      </c>
      <c r="L108" s="20">
        <v>0</v>
      </c>
      <c r="M108" s="21">
        <f t="shared" ref="M108:M139" si="6">SUM(F108:L108)</f>
        <v>90</v>
      </c>
      <c r="N108" s="22"/>
      <c r="O108" s="23">
        <f t="shared" ref="O108:O139" si="7">M108*N108</f>
        <v>0</v>
      </c>
      <c r="P108" s="8"/>
      <c r="Q108" s="8"/>
    </row>
    <row r="109" spans="1:17" x14ac:dyDescent="0.2">
      <c r="A109" s="15">
        <v>98</v>
      </c>
      <c r="B109" s="16" t="s">
        <v>167</v>
      </c>
      <c r="C109" s="17" t="s">
        <v>168</v>
      </c>
      <c r="D109" s="17" t="s">
        <v>29</v>
      </c>
      <c r="E109" s="15">
        <v>10</v>
      </c>
      <c r="F109" s="18">
        <v>30</v>
      </c>
      <c r="G109" s="19">
        <v>10</v>
      </c>
      <c r="H109" s="20">
        <v>0</v>
      </c>
      <c r="I109" s="19">
        <v>10</v>
      </c>
      <c r="J109" s="19">
        <v>10</v>
      </c>
      <c r="K109" s="20">
        <v>0</v>
      </c>
      <c r="L109" s="20">
        <v>10</v>
      </c>
      <c r="M109" s="21">
        <f t="shared" si="6"/>
        <v>70</v>
      </c>
      <c r="N109" s="22">
        <v>13.68</v>
      </c>
      <c r="O109" s="23">
        <f t="shared" si="7"/>
        <v>957.6</v>
      </c>
      <c r="P109" s="8"/>
      <c r="Q109" s="8"/>
    </row>
    <row r="110" spans="1:17" ht="25.5" x14ac:dyDescent="0.2">
      <c r="A110" s="15">
        <v>99</v>
      </c>
      <c r="B110" s="16" t="s">
        <v>169</v>
      </c>
      <c r="C110" s="17" t="s">
        <v>35</v>
      </c>
      <c r="D110" s="17" t="s">
        <v>29</v>
      </c>
      <c r="E110" s="15">
        <v>20</v>
      </c>
      <c r="F110" s="18">
        <v>50</v>
      </c>
      <c r="G110" s="19">
        <v>20</v>
      </c>
      <c r="H110" s="20">
        <v>0</v>
      </c>
      <c r="I110" s="19">
        <v>20</v>
      </c>
      <c r="J110" s="20">
        <v>0</v>
      </c>
      <c r="K110" s="20">
        <v>0</v>
      </c>
      <c r="L110" s="20">
        <v>0</v>
      </c>
      <c r="M110" s="21">
        <f t="shared" si="6"/>
        <v>90</v>
      </c>
      <c r="N110" s="22"/>
      <c r="O110" s="23">
        <f t="shared" si="7"/>
        <v>0</v>
      </c>
      <c r="P110" s="8"/>
      <c r="Q110" s="8"/>
    </row>
    <row r="111" spans="1:17" ht="25.5" x14ac:dyDescent="0.2">
      <c r="A111" s="15">
        <v>100</v>
      </c>
      <c r="B111" s="16" t="s">
        <v>170</v>
      </c>
      <c r="C111" s="17" t="s">
        <v>35</v>
      </c>
      <c r="D111" s="17" t="s">
        <v>29</v>
      </c>
      <c r="E111" s="15">
        <v>20</v>
      </c>
      <c r="F111" s="18">
        <v>50</v>
      </c>
      <c r="G111" s="19">
        <v>20</v>
      </c>
      <c r="H111" s="20">
        <v>0</v>
      </c>
      <c r="I111" s="19">
        <v>20</v>
      </c>
      <c r="J111" s="20">
        <v>0</v>
      </c>
      <c r="K111" s="20">
        <v>0</v>
      </c>
      <c r="L111" s="20">
        <v>0</v>
      </c>
      <c r="M111" s="21">
        <f t="shared" si="6"/>
        <v>90</v>
      </c>
      <c r="N111" s="22"/>
      <c r="O111" s="23">
        <f t="shared" si="7"/>
        <v>0</v>
      </c>
      <c r="P111" s="8"/>
      <c r="Q111" s="8"/>
    </row>
    <row r="112" spans="1:17" ht="25.5" x14ac:dyDescent="0.2">
      <c r="A112" s="15">
        <v>101</v>
      </c>
      <c r="B112" s="16" t="s">
        <v>171</v>
      </c>
      <c r="C112" s="17" t="s">
        <v>35</v>
      </c>
      <c r="D112" s="17" t="s">
        <v>29</v>
      </c>
      <c r="E112" s="15">
        <v>20</v>
      </c>
      <c r="F112" s="18">
        <v>50</v>
      </c>
      <c r="G112" s="19">
        <v>20</v>
      </c>
      <c r="H112" s="20">
        <v>0</v>
      </c>
      <c r="I112" s="19">
        <v>20</v>
      </c>
      <c r="J112" s="20">
        <v>0</v>
      </c>
      <c r="K112" s="20">
        <v>0</v>
      </c>
      <c r="L112" s="20">
        <v>0</v>
      </c>
      <c r="M112" s="21">
        <f t="shared" si="6"/>
        <v>90</v>
      </c>
      <c r="N112" s="22"/>
      <c r="O112" s="23">
        <f t="shared" si="7"/>
        <v>0</v>
      </c>
      <c r="P112" s="8"/>
      <c r="Q112" s="8"/>
    </row>
    <row r="113" spans="1:17" ht="25.5" x14ac:dyDescent="0.2">
      <c r="A113" s="15">
        <v>102</v>
      </c>
      <c r="B113" s="16" t="s">
        <v>172</v>
      </c>
      <c r="C113" s="17" t="s">
        <v>35</v>
      </c>
      <c r="D113" s="17" t="s">
        <v>29</v>
      </c>
      <c r="E113" s="15">
        <v>20</v>
      </c>
      <c r="F113" s="18">
        <v>50</v>
      </c>
      <c r="G113" s="19">
        <v>20</v>
      </c>
      <c r="H113" s="20">
        <v>0</v>
      </c>
      <c r="I113" s="19">
        <v>20</v>
      </c>
      <c r="J113" s="20">
        <v>0</v>
      </c>
      <c r="K113" s="20">
        <v>0</v>
      </c>
      <c r="L113" s="20">
        <v>0</v>
      </c>
      <c r="M113" s="21">
        <f t="shared" si="6"/>
        <v>90</v>
      </c>
      <c r="N113" s="22"/>
      <c r="O113" s="23">
        <f t="shared" si="7"/>
        <v>0</v>
      </c>
      <c r="P113" s="8"/>
      <c r="Q113" s="8"/>
    </row>
    <row r="114" spans="1:17" ht="25.5" x14ac:dyDescent="0.2">
      <c r="A114" s="15">
        <v>103</v>
      </c>
      <c r="B114" s="16" t="s">
        <v>173</v>
      </c>
      <c r="C114" s="17" t="s">
        <v>35</v>
      </c>
      <c r="D114" s="17" t="s">
        <v>29</v>
      </c>
      <c r="E114" s="15">
        <v>20</v>
      </c>
      <c r="F114" s="18">
        <v>50</v>
      </c>
      <c r="G114" s="19">
        <v>20</v>
      </c>
      <c r="H114" s="20">
        <v>20</v>
      </c>
      <c r="I114" s="19">
        <v>20</v>
      </c>
      <c r="J114" s="20">
        <v>0</v>
      </c>
      <c r="K114" s="20">
        <v>0</v>
      </c>
      <c r="L114" s="20">
        <v>0</v>
      </c>
      <c r="M114" s="21">
        <f t="shared" si="6"/>
        <v>110</v>
      </c>
      <c r="N114" s="22"/>
      <c r="O114" s="23">
        <f t="shared" si="7"/>
        <v>0</v>
      </c>
      <c r="P114" s="8"/>
      <c r="Q114" s="8"/>
    </row>
    <row r="115" spans="1:17" ht="38.25" x14ac:dyDescent="0.2">
      <c r="A115" s="15">
        <v>104</v>
      </c>
      <c r="B115" s="16" t="s">
        <v>174</v>
      </c>
      <c r="C115" s="17" t="s">
        <v>175</v>
      </c>
      <c r="D115" s="17" t="s">
        <v>176</v>
      </c>
      <c r="E115" s="15">
        <v>10</v>
      </c>
      <c r="F115" s="18">
        <v>30</v>
      </c>
      <c r="G115" s="19">
        <v>10</v>
      </c>
      <c r="H115" s="20">
        <v>0</v>
      </c>
      <c r="I115" s="19">
        <v>10</v>
      </c>
      <c r="J115" s="19">
        <v>20</v>
      </c>
      <c r="K115" s="20">
        <v>0</v>
      </c>
      <c r="L115" s="20">
        <v>0</v>
      </c>
      <c r="M115" s="21">
        <f t="shared" si="6"/>
        <v>70</v>
      </c>
      <c r="N115" s="22">
        <v>10.43</v>
      </c>
      <c r="O115" s="23">
        <f t="shared" si="7"/>
        <v>730.1</v>
      </c>
      <c r="P115" s="8"/>
      <c r="Q115" s="8"/>
    </row>
    <row r="116" spans="1:17" ht="114.75" x14ac:dyDescent="0.2">
      <c r="A116" s="15">
        <v>105</v>
      </c>
      <c r="B116" s="16" t="s">
        <v>177</v>
      </c>
      <c r="C116" s="17" t="s">
        <v>178</v>
      </c>
      <c r="D116" s="17" t="s">
        <v>179</v>
      </c>
      <c r="E116" s="15">
        <v>15</v>
      </c>
      <c r="F116" s="18">
        <v>30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1">
        <f t="shared" si="6"/>
        <v>30</v>
      </c>
      <c r="N116" s="22">
        <v>79</v>
      </c>
      <c r="O116" s="23">
        <f t="shared" si="7"/>
        <v>2370</v>
      </c>
      <c r="P116" s="8"/>
      <c r="Q116" s="8"/>
    </row>
    <row r="117" spans="1:17" ht="127.5" x14ac:dyDescent="0.2">
      <c r="A117" s="15">
        <v>106</v>
      </c>
      <c r="B117" s="16" t="s">
        <v>180</v>
      </c>
      <c r="C117" s="17" t="s">
        <v>178</v>
      </c>
      <c r="D117" s="17" t="s">
        <v>179</v>
      </c>
      <c r="E117" s="15">
        <v>15</v>
      </c>
      <c r="F117" s="18">
        <v>30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1">
        <f t="shared" si="6"/>
        <v>30</v>
      </c>
      <c r="N117" s="22">
        <v>77.31</v>
      </c>
      <c r="O117" s="23">
        <f t="shared" si="7"/>
        <v>2319.3000000000002</v>
      </c>
      <c r="P117" s="8"/>
      <c r="Q117" s="8"/>
    </row>
    <row r="118" spans="1:17" ht="114.75" x14ac:dyDescent="0.2">
      <c r="A118" s="15">
        <v>107</v>
      </c>
      <c r="B118" s="16" t="s">
        <v>181</v>
      </c>
      <c r="C118" s="17" t="s">
        <v>178</v>
      </c>
      <c r="D118" s="17" t="s">
        <v>179</v>
      </c>
      <c r="E118" s="15">
        <v>15</v>
      </c>
      <c r="F118" s="18">
        <v>30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1">
        <f t="shared" si="6"/>
        <v>30</v>
      </c>
      <c r="N118" s="22">
        <v>77.31</v>
      </c>
      <c r="O118" s="23">
        <f t="shared" si="7"/>
        <v>2319.3000000000002</v>
      </c>
      <c r="P118" s="8"/>
      <c r="Q118" s="8"/>
    </row>
    <row r="119" spans="1:17" ht="127.5" x14ac:dyDescent="0.2">
      <c r="A119" s="15">
        <v>108</v>
      </c>
      <c r="B119" s="16" t="s">
        <v>182</v>
      </c>
      <c r="C119" s="17" t="s">
        <v>178</v>
      </c>
      <c r="D119" s="17" t="s">
        <v>179</v>
      </c>
      <c r="E119" s="15">
        <v>5</v>
      </c>
      <c r="F119" s="18">
        <v>15</v>
      </c>
      <c r="G119" s="19">
        <v>5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1">
        <f t="shared" si="6"/>
        <v>20</v>
      </c>
      <c r="N119" s="22">
        <v>77.31</v>
      </c>
      <c r="O119" s="23">
        <f t="shared" si="7"/>
        <v>1546.2</v>
      </c>
      <c r="P119" s="8"/>
      <c r="Q119" s="8"/>
    </row>
    <row r="120" spans="1:17" ht="114.75" x14ac:dyDescent="0.2">
      <c r="A120" s="15">
        <v>109</v>
      </c>
      <c r="B120" s="16" t="s">
        <v>183</v>
      </c>
      <c r="C120" s="17" t="s">
        <v>178</v>
      </c>
      <c r="D120" s="17" t="s">
        <v>179</v>
      </c>
      <c r="E120" s="15">
        <v>5</v>
      </c>
      <c r="F120" s="18">
        <v>15</v>
      </c>
      <c r="G120" s="19">
        <v>5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1">
        <f t="shared" si="6"/>
        <v>20</v>
      </c>
      <c r="N120" s="22">
        <v>77.31</v>
      </c>
      <c r="O120" s="23">
        <f t="shared" si="7"/>
        <v>1546.2</v>
      </c>
      <c r="P120" s="8"/>
      <c r="Q120" s="8"/>
    </row>
    <row r="121" spans="1:17" ht="114.75" x14ac:dyDescent="0.2">
      <c r="A121" s="15">
        <v>110</v>
      </c>
      <c r="B121" s="16" t="s">
        <v>184</v>
      </c>
      <c r="C121" s="17" t="s">
        <v>178</v>
      </c>
      <c r="D121" s="17" t="s">
        <v>179</v>
      </c>
      <c r="E121" s="15">
        <v>10</v>
      </c>
      <c r="F121" s="18">
        <v>20</v>
      </c>
      <c r="G121" s="20">
        <v>0</v>
      </c>
      <c r="H121" s="20">
        <v>0</v>
      </c>
      <c r="I121" s="19">
        <v>10</v>
      </c>
      <c r="J121" s="20">
        <v>0</v>
      </c>
      <c r="K121" s="20">
        <v>0</v>
      </c>
      <c r="L121" s="20">
        <v>0</v>
      </c>
      <c r="M121" s="21">
        <f t="shared" si="6"/>
        <v>30</v>
      </c>
      <c r="N121" s="22">
        <v>103.69</v>
      </c>
      <c r="O121" s="23">
        <f t="shared" si="7"/>
        <v>3110.7</v>
      </c>
      <c r="P121" s="8"/>
      <c r="Q121" s="8"/>
    </row>
    <row r="122" spans="1:17" ht="127.5" x14ac:dyDescent="0.2">
      <c r="A122" s="15">
        <v>111</v>
      </c>
      <c r="B122" s="16" t="s">
        <v>185</v>
      </c>
      <c r="C122" s="17" t="s">
        <v>178</v>
      </c>
      <c r="D122" s="17" t="s">
        <v>179</v>
      </c>
      <c r="E122" s="15">
        <v>10</v>
      </c>
      <c r="F122" s="18">
        <v>20</v>
      </c>
      <c r="G122" s="20">
        <v>0</v>
      </c>
      <c r="H122" s="20">
        <v>0</v>
      </c>
      <c r="I122" s="19">
        <v>10</v>
      </c>
      <c r="J122" s="20">
        <v>0</v>
      </c>
      <c r="K122" s="20">
        <v>0</v>
      </c>
      <c r="L122" s="20">
        <v>0</v>
      </c>
      <c r="M122" s="21">
        <f t="shared" si="6"/>
        <v>30</v>
      </c>
      <c r="N122" s="22">
        <v>103.69</v>
      </c>
      <c r="O122" s="23">
        <f t="shared" si="7"/>
        <v>3110.7</v>
      </c>
      <c r="P122" s="8"/>
      <c r="Q122" s="8"/>
    </row>
    <row r="123" spans="1:17" ht="114.75" x14ac:dyDescent="0.2">
      <c r="A123" s="15">
        <v>112</v>
      </c>
      <c r="B123" s="16" t="s">
        <v>186</v>
      </c>
      <c r="C123" s="17" t="s">
        <v>178</v>
      </c>
      <c r="D123" s="17" t="s">
        <v>179</v>
      </c>
      <c r="E123" s="15">
        <v>10</v>
      </c>
      <c r="F123" s="18">
        <v>20</v>
      </c>
      <c r="G123" s="20">
        <v>0</v>
      </c>
      <c r="H123" s="20">
        <v>0</v>
      </c>
      <c r="I123" s="19">
        <v>10</v>
      </c>
      <c r="J123" s="20">
        <v>0</v>
      </c>
      <c r="K123" s="20">
        <v>0</v>
      </c>
      <c r="L123" s="20">
        <v>0</v>
      </c>
      <c r="M123" s="21">
        <f t="shared" si="6"/>
        <v>30</v>
      </c>
      <c r="N123" s="22">
        <v>103.69</v>
      </c>
      <c r="O123" s="23">
        <f t="shared" si="7"/>
        <v>3110.7</v>
      </c>
      <c r="P123" s="8"/>
      <c r="Q123" s="8"/>
    </row>
    <row r="124" spans="1:17" ht="114.75" x14ac:dyDescent="0.2">
      <c r="A124" s="15">
        <v>113</v>
      </c>
      <c r="B124" s="16" t="s">
        <v>187</v>
      </c>
      <c r="C124" s="17" t="s">
        <v>178</v>
      </c>
      <c r="D124" s="17" t="s">
        <v>179</v>
      </c>
      <c r="E124" s="15">
        <v>5</v>
      </c>
      <c r="F124" s="18">
        <v>10</v>
      </c>
      <c r="G124" s="19">
        <v>5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1">
        <f t="shared" si="6"/>
        <v>15</v>
      </c>
      <c r="N124" s="22">
        <v>103.69</v>
      </c>
      <c r="O124" s="23">
        <f t="shared" si="7"/>
        <v>1555.35</v>
      </c>
      <c r="P124" s="8"/>
      <c r="Q124" s="8"/>
    </row>
    <row r="125" spans="1:17" ht="127.5" x14ac:dyDescent="0.2">
      <c r="A125" s="15">
        <v>114</v>
      </c>
      <c r="B125" s="16" t="s">
        <v>188</v>
      </c>
      <c r="C125" s="17" t="s">
        <v>178</v>
      </c>
      <c r="D125" s="17" t="s">
        <v>179</v>
      </c>
      <c r="E125" s="15">
        <v>5</v>
      </c>
      <c r="F125" s="18">
        <v>10</v>
      </c>
      <c r="G125" s="19">
        <v>5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1">
        <f t="shared" si="6"/>
        <v>15</v>
      </c>
      <c r="N125" s="22">
        <v>103.69</v>
      </c>
      <c r="O125" s="23">
        <f t="shared" si="7"/>
        <v>1555.35</v>
      </c>
      <c r="P125" s="8"/>
      <c r="Q125" s="8"/>
    </row>
    <row r="126" spans="1:17" ht="63.75" x14ac:dyDescent="0.2">
      <c r="A126" s="15">
        <v>115</v>
      </c>
      <c r="B126" s="16" t="s">
        <v>189</v>
      </c>
      <c r="C126" s="17" t="s">
        <v>190</v>
      </c>
      <c r="D126" s="17" t="s">
        <v>29</v>
      </c>
      <c r="E126" s="15">
        <v>100</v>
      </c>
      <c r="F126" s="18">
        <v>500</v>
      </c>
      <c r="G126" s="20">
        <v>0</v>
      </c>
      <c r="H126" s="20">
        <v>0</v>
      </c>
      <c r="I126" s="19">
        <v>100</v>
      </c>
      <c r="J126" s="20">
        <v>0</v>
      </c>
      <c r="K126" s="20">
        <v>0</v>
      </c>
      <c r="L126" s="20">
        <v>0</v>
      </c>
      <c r="M126" s="21">
        <f t="shared" si="6"/>
        <v>600</v>
      </c>
      <c r="N126" s="22">
        <v>8.4499999999999993</v>
      </c>
      <c r="O126" s="23">
        <f t="shared" si="7"/>
        <v>5070</v>
      </c>
      <c r="P126" s="8"/>
      <c r="Q126" s="8"/>
    </row>
    <row r="127" spans="1:17" ht="38.25" x14ac:dyDescent="0.2">
      <c r="A127" s="15">
        <v>116</v>
      </c>
      <c r="B127" s="16" t="s">
        <v>191</v>
      </c>
      <c r="C127" s="17" t="s">
        <v>35</v>
      </c>
      <c r="D127" s="17" t="s">
        <v>29</v>
      </c>
      <c r="E127" s="15">
        <v>50</v>
      </c>
      <c r="F127" s="18">
        <v>200</v>
      </c>
      <c r="G127" s="19">
        <v>50</v>
      </c>
      <c r="H127" s="20">
        <v>0</v>
      </c>
      <c r="I127" s="19">
        <v>50</v>
      </c>
      <c r="J127" s="20">
        <v>0</v>
      </c>
      <c r="K127" s="20">
        <v>0</v>
      </c>
      <c r="L127" s="20">
        <v>0</v>
      </c>
      <c r="M127" s="21">
        <f t="shared" si="6"/>
        <v>300</v>
      </c>
      <c r="N127" s="22"/>
      <c r="O127" s="23">
        <f t="shared" si="7"/>
        <v>0</v>
      </c>
      <c r="P127" s="8"/>
      <c r="Q127" s="8"/>
    </row>
    <row r="128" spans="1:17" ht="38.25" x14ac:dyDescent="0.2">
      <c r="A128" s="15">
        <v>117</v>
      </c>
      <c r="B128" s="16" t="s">
        <v>192</v>
      </c>
      <c r="C128" s="17" t="s">
        <v>35</v>
      </c>
      <c r="D128" s="17" t="s">
        <v>193</v>
      </c>
      <c r="E128" s="15">
        <v>20</v>
      </c>
      <c r="F128" s="18">
        <v>100</v>
      </c>
      <c r="G128" s="20">
        <v>0</v>
      </c>
      <c r="H128" s="20">
        <v>0</v>
      </c>
      <c r="I128" s="19">
        <v>50</v>
      </c>
      <c r="J128" s="20">
        <v>0</v>
      </c>
      <c r="K128" s="20">
        <v>0</v>
      </c>
      <c r="L128" s="20">
        <v>0</v>
      </c>
      <c r="M128" s="21">
        <f t="shared" si="6"/>
        <v>150</v>
      </c>
      <c r="N128" s="22"/>
      <c r="O128" s="23">
        <f t="shared" si="7"/>
        <v>0</v>
      </c>
      <c r="P128" s="8"/>
      <c r="Q128" s="8"/>
    </row>
    <row r="129" spans="1:17" ht="38.25" x14ac:dyDescent="0.2">
      <c r="A129" s="15">
        <v>118</v>
      </c>
      <c r="B129" s="16" t="s">
        <v>194</v>
      </c>
      <c r="C129" s="17" t="s">
        <v>35</v>
      </c>
      <c r="D129" s="17" t="s">
        <v>29</v>
      </c>
      <c r="E129" s="15">
        <v>50</v>
      </c>
      <c r="F129" s="18">
        <v>200</v>
      </c>
      <c r="G129" s="19">
        <v>50</v>
      </c>
      <c r="H129" s="20">
        <v>0</v>
      </c>
      <c r="I129" s="19">
        <v>50</v>
      </c>
      <c r="J129" s="20">
        <v>0</v>
      </c>
      <c r="K129" s="20">
        <v>0</v>
      </c>
      <c r="L129" s="20">
        <v>0</v>
      </c>
      <c r="M129" s="21">
        <f t="shared" si="6"/>
        <v>300</v>
      </c>
      <c r="N129" s="22"/>
      <c r="O129" s="23">
        <f t="shared" si="7"/>
        <v>0</v>
      </c>
      <c r="P129" s="8"/>
      <c r="Q129" s="8"/>
    </row>
    <row r="130" spans="1:17" ht="25.5" x14ac:dyDescent="0.2">
      <c r="A130" s="15">
        <v>119</v>
      </c>
      <c r="B130" s="16" t="s">
        <v>195</v>
      </c>
      <c r="C130" s="17" t="s">
        <v>35</v>
      </c>
      <c r="D130" s="17" t="s">
        <v>29</v>
      </c>
      <c r="E130" s="15">
        <v>50</v>
      </c>
      <c r="F130" s="18">
        <v>200</v>
      </c>
      <c r="G130" s="19">
        <v>50</v>
      </c>
      <c r="H130" s="20">
        <v>0</v>
      </c>
      <c r="I130" s="19">
        <v>50</v>
      </c>
      <c r="J130" s="20">
        <v>0</v>
      </c>
      <c r="K130" s="20">
        <v>0</v>
      </c>
      <c r="L130" s="20">
        <v>0</v>
      </c>
      <c r="M130" s="21">
        <f t="shared" si="6"/>
        <v>300</v>
      </c>
      <c r="N130" s="22"/>
      <c r="O130" s="23">
        <f t="shared" si="7"/>
        <v>0</v>
      </c>
      <c r="P130" s="8"/>
      <c r="Q130" s="8"/>
    </row>
    <row r="131" spans="1:17" ht="38.25" x14ac:dyDescent="0.2">
      <c r="A131" s="15">
        <v>120</v>
      </c>
      <c r="B131" s="16" t="s">
        <v>196</v>
      </c>
      <c r="C131" s="17" t="s">
        <v>35</v>
      </c>
      <c r="D131" s="17" t="s">
        <v>29</v>
      </c>
      <c r="E131" s="15">
        <v>50</v>
      </c>
      <c r="F131" s="18">
        <v>200</v>
      </c>
      <c r="G131" s="19">
        <v>50</v>
      </c>
      <c r="H131" s="20">
        <v>0</v>
      </c>
      <c r="I131" s="19">
        <v>50</v>
      </c>
      <c r="J131" s="20">
        <v>0</v>
      </c>
      <c r="K131" s="20">
        <v>0</v>
      </c>
      <c r="L131" s="20">
        <v>0</v>
      </c>
      <c r="M131" s="21">
        <f t="shared" si="6"/>
        <v>300</v>
      </c>
      <c r="N131" s="22"/>
      <c r="O131" s="23">
        <f t="shared" si="7"/>
        <v>0</v>
      </c>
      <c r="P131" s="8"/>
      <c r="Q131" s="8"/>
    </row>
    <row r="132" spans="1:17" ht="38.25" x14ac:dyDescent="0.2">
      <c r="A132" s="15">
        <v>121</v>
      </c>
      <c r="B132" s="16" t="s">
        <v>196</v>
      </c>
      <c r="C132" s="17" t="s">
        <v>35</v>
      </c>
      <c r="D132" s="17" t="s">
        <v>29</v>
      </c>
      <c r="E132" s="15">
        <v>50</v>
      </c>
      <c r="F132" s="18">
        <v>200</v>
      </c>
      <c r="G132" s="19">
        <v>50</v>
      </c>
      <c r="H132" s="20">
        <v>0</v>
      </c>
      <c r="I132" s="19">
        <v>50</v>
      </c>
      <c r="J132" s="20">
        <v>0</v>
      </c>
      <c r="K132" s="20">
        <v>0</v>
      </c>
      <c r="L132" s="20">
        <v>0</v>
      </c>
      <c r="M132" s="21">
        <f t="shared" si="6"/>
        <v>300</v>
      </c>
      <c r="N132" s="22"/>
      <c r="O132" s="23">
        <f t="shared" si="7"/>
        <v>0</v>
      </c>
      <c r="P132" s="8"/>
      <c r="Q132" s="8"/>
    </row>
    <row r="133" spans="1:17" ht="25.5" x14ac:dyDescent="0.2">
      <c r="A133" s="15">
        <v>122</v>
      </c>
      <c r="B133" s="16" t="s">
        <v>197</v>
      </c>
      <c r="C133" s="17" t="s">
        <v>162</v>
      </c>
      <c r="D133" s="17" t="s">
        <v>29</v>
      </c>
      <c r="E133" s="15">
        <v>50</v>
      </c>
      <c r="F133" s="18">
        <v>200</v>
      </c>
      <c r="G133" s="19">
        <v>50</v>
      </c>
      <c r="H133" s="20">
        <v>0</v>
      </c>
      <c r="I133" s="19">
        <v>50</v>
      </c>
      <c r="J133" s="20">
        <v>0</v>
      </c>
      <c r="K133" s="20">
        <v>0</v>
      </c>
      <c r="L133" s="20">
        <v>0</v>
      </c>
      <c r="M133" s="21">
        <f t="shared" si="6"/>
        <v>300</v>
      </c>
      <c r="N133" s="22">
        <v>8.11</v>
      </c>
      <c r="O133" s="23">
        <f t="shared" si="7"/>
        <v>2433</v>
      </c>
      <c r="P133" s="8"/>
      <c r="Q133" s="8"/>
    </row>
    <row r="134" spans="1:17" x14ac:dyDescent="0.2">
      <c r="A134" s="15">
        <v>123</v>
      </c>
      <c r="B134" s="16" t="s">
        <v>198</v>
      </c>
      <c r="C134" s="17" t="s">
        <v>162</v>
      </c>
      <c r="D134" s="17" t="s">
        <v>29</v>
      </c>
      <c r="E134" s="15">
        <v>50</v>
      </c>
      <c r="F134" s="18">
        <v>200</v>
      </c>
      <c r="G134" s="19">
        <v>50</v>
      </c>
      <c r="H134" s="20">
        <v>0</v>
      </c>
      <c r="I134" s="19">
        <v>50</v>
      </c>
      <c r="J134" s="20">
        <v>0</v>
      </c>
      <c r="K134" s="20">
        <v>0</v>
      </c>
      <c r="L134" s="20">
        <v>0</v>
      </c>
      <c r="M134" s="21">
        <f t="shared" si="6"/>
        <v>300</v>
      </c>
      <c r="N134" s="22">
        <v>6.57</v>
      </c>
      <c r="O134" s="23">
        <f t="shared" si="7"/>
        <v>1971</v>
      </c>
      <c r="P134" s="8"/>
      <c r="Q134" s="8"/>
    </row>
    <row r="135" spans="1:17" x14ac:dyDescent="0.2">
      <c r="A135" s="15">
        <v>124</v>
      </c>
      <c r="B135" s="16" t="s">
        <v>199</v>
      </c>
      <c r="C135" s="17" t="s">
        <v>162</v>
      </c>
      <c r="D135" s="17" t="s">
        <v>29</v>
      </c>
      <c r="E135" s="15">
        <v>50</v>
      </c>
      <c r="F135" s="18">
        <v>200</v>
      </c>
      <c r="G135" s="19">
        <v>50</v>
      </c>
      <c r="H135" s="20">
        <v>0</v>
      </c>
      <c r="I135" s="19">
        <v>50</v>
      </c>
      <c r="J135" s="20">
        <v>0</v>
      </c>
      <c r="K135" s="20">
        <v>0</v>
      </c>
      <c r="L135" s="20">
        <v>0</v>
      </c>
      <c r="M135" s="21">
        <f t="shared" si="6"/>
        <v>300</v>
      </c>
      <c r="N135" s="22">
        <v>6.36</v>
      </c>
      <c r="O135" s="23">
        <f t="shared" si="7"/>
        <v>1908</v>
      </c>
      <c r="P135" s="8"/>
      <c r="Q135" s="8"/>
    </row>
    <row r="136" spans="1:17" ht="25.5" x14ac:dyDescent="0.2">
      <c r="A136" s="15">
        <v>125</v>
      </c>
      <c r="B136" s="16" t="s">
        <v>200</v>
      </c>
      <c r="C136" s="17" t="s">
        <v>162</v>
      </c>
      <c r="D136" s="17" t="s">
        <v>29</v>
      </c>
      <c r="E136" s="15">
        <v>50</v>
      </c>
      <c r="F136" s="18">
        <v>200</v>
      </c>
      <c r="G136" s="19">
        <v>50</v>
      </c>
      <c r="H136" s="20">
        <v>0</v>
      </c>
      <c r="I136" s="19">
        <v>50</v>
      </c>
      <c r="J136" s="19">
        <v>50</v>
      </c>
      <c r="K136" s="20">
        <v>0</v>
      </c>
      <c r="L136" s="20">
        <v>0</v>
      </c>
      <c r="M136" s="21">
        <f t="shared" si="6"/>
        <v>350</v>
      </c>
      <c r="N136" s="22">
        <v>6.67</v>
      </c>
      <c r="O136" s="23">
        <f t="shared" si="7"/>
        <v>2334.5</v>
      </c>
      <c r="P136" s="8"/>
      <c r="Q136" s="8"/>
    </row>
    <row r="137" spans="1:17" ht="25.5" x14ac:dyDescent="0.2">
      <c r="A137" s="15">
        <v>126</v>
      </c>
      <c r="B137" s="16" t="s">
        <v>201</v>
      </c>
      <c r="C137" s="17" t="s">
        <v>162</v>
      </c>
      <c r="D137" s="17" t="s">
        <v>29</v>
      </c>
      <c r="E137" s="15">
        <v>50</v>
      </c>
      <c r="F137" s="18">
        <v>200</v>
      </c>
      <c r="G137" s="19">
        <v>50</v>
      </c>
      <c r="H137" s="20">
        <v>0</v>
      </c>
      <c r="I137" s="19">
        <v>50</v>
      </c>
      <c r="J137" s="19">
        <v>50</v>
      </c>
      <c r="K137" s="20">
        <v>0</v>
      </c>
      <c r="L137" s="20">
        <v>0</v>
      </c>
      <c r="M137" s="21">
        <f t="shared" si="6"/>
        <v>350</v>
      </c>
      <c r="N137" s="22">
        <v>6.31</v>
      </c>
      <c r="O137" s="23">
        <f t="shared" si="7"/>
        <v>2208.5</v>
      </c>
      <c r="P137" s="8"/>
      <c r="Q137" s="8"/>
    </row>
    <row r="138" spans="1:17" ht="25.5" x14ac:dyDescent="0.2">
      <c r="A138" s="15">
        <v>127</v>
      </c>
      <c r="B138" s="16" t="s">
        <v>202</v>
      </c>
      <c r="C138" s="17" t="s">
        <v>35</v>
      </c>
      <c r="D138" s="17" t="s">
        <v>29</v>
      </c>
      <c r="E138" s="15">
        <v>100</v>
      </c>
      <c r="F138" s="18">
        <v>500</v>
      </c>
      <c r="G138" s="20">
        <v>0</v>
      </c>
      <c r="H138" s="20">
        <v>0</v>
      </c>
      <c r="I138" s="19">
        <v>150</v>
      </c>
      <c r="J138" s="20">
        <v>0</v>
      </c>
      <c r="K138" s="20">
        <v>0</v>
      </c>
      <c r="L138" s="20">
        <v>0</v>
      </c>
      <c r="M138" s="21">
        <f t="shared" si="6"/>
        <v>650</v>
      </c>
      <c r="N138" s="22"/>
      <c r="O138" s="23">
        <f t="shared" si="7"/>
        <v>0</v>
      </c>
      <c r="P138" s="8"/>
      <c r="Q138" s="8"/>
    </row>
    <row r="139" spans="1:17" x14ac:dyDescent="0.2">
      <c r="A139" s="15">
        <v>128</v>
      </c>
      <c r="B139" s="16" t="s">
        <v>203</v>
      </c>
      <c r="C139" s="17" t="s">
        <v>62</v>
      </c>
      <c r="D139" s="17" t="s">
        <v>29</v>
      </c>
      <c r="E139" s="15">
        <v>100</v>
      </c>
      <c r="F139" s="18">
        <v>500</v>
      </c>
      <c r="G139" s="20">
        <v>0</v>
      </c>
      <c r="H139" s="20">
        <v>500</v>
      </c>
      <c r="I139" s="19">
        <v>150</v>
      </c>
      <c r="J139" s="20">
        <v>0</v>
      </c>
      <c r="K139" s="20">
        <v>0</v>
      </c>
      <c r="L139" s="20">
        <v>0</v>
      </c>
      <c r="M139" s="21">
        <f t="shared" si="6"/>
        <v>1150</v>
      </c>
      <c r="N139" s="22">
        <v>1.42</v>
      </c>
      <c r="O139" s="23">
        <f t="shared" si="7"/>
        <v>1633</v>
      </c>
      <c r="P139" s="8"/>
      <c r="Q139" s="8"/>
    </row>
    <row r="140" spans="1:17" ht="114.75" x14ac:dyDescent="0.2">
      <c r="A140" s="15">
        <v>129</v>
      </c>
      <c r="B140" s="16" t="s">
        <v>204</v>
      </c>
      <c r="C140" s="17" t="s">
        <v>35</v>
      </c>
      <c r="D140" s="17" t="s">
        <v>29</v>
      </c>
      <c r="E140" s="15">
        <v>10</v>
      </c>
      <c r="F140" s="18">
        <v>40</v>
      </c>
      <c r="G140" s="19">
        <v>10</v>
      </c>
      <c r="H140" s="20">
        <v>0</v>
      </c>
      <c r="I140" s="19">
        <v>10</v>
      </c>
      <c r="J140" s="19">
        <v>10</v>
      </c>
      <c r="K140" s="20">
        <v>0</v>
      </c>
      <c r="L140" s="20">
        <v>10</v>
      </c>
      <c r="M140" s="21">
        <f t="shared" ref="M140:M171" si="8">SUM(F140:L140)</f>
        <v>80</v>
      </c>
      <c r="N140" s="22"/>
      <c r="O140" s="23">
        <f t="shared" ref="O140:O171" si="9">M140*N140</f>
        <v>0</v>
      </c>
      <c r="P140" s="8"/>
      <c r="Q140" s="8"/>
    </row>
    <row r="141" spans="1:17" ht="38.25" x14ac:dyDescent="0.2">
      <c r="A141" s="15">
        <v>130</v>
      </c>
      <c r="B141" s="16" t="s">
        <v>205</v>
      </c>
      <c r="C141" s="17" t="s">
        <v>35</v>
      </c>
      <c r="D141" s="17" t="s">
        <v>29</v>
      </c>
      <c r="E141" s="15">
        <v>20</v>
      </c>
      <c r="F141" s="18">
        <v>100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1">
        <f t="shared" si="8"/>
        <v>100</v>
      </c>
      <c r="N141" s="22"/>
      <c r="O141" s="23">
        <f t="shared" si="9"/>
        <v>0</v>
      </c>
      <c r="P141" s="8"/>
      <c r="Q141" s="8"/>
    </row>
    <row r="142" spans="1:17" ht="38.25" x14ac:dyDescent="0.2">
      <c r="A142" s="15">
        <v>131</v>
      </c>
      <c r="B142" s="16" t="s">
        <v>206</v>
      </c>
      <c r="C142" s="17" t="s">
        <v>35</v>
      </c>
      <c r="D142" s="17" t="s">
        <v>29</v>
      </c>
      <c r="E142" s="15">
        <v>20</v>
      </c>
      <c r="F142" s="18">
        <v>100</v>
      </c>
      <c r="G142" s="19">
        <v>20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1">
        <f t="shared" si="8"/>
        <v>120</v>
      </c>
      <c r="N142" s="22"/>
      <c r="O142" s="23">
        <f t="shared" si="9"/>
        <v>0</v>
      </c>
      <c r="P142" s="8"/>
      <c r="Q142" s="8"/>
    </row>
    <row r="143" spans="1:17" ht="63.75" x14ac:dyDescent="0.2">
      <c r="A143" s="15">
        <v>132</v>
      </c>
      <c r="B143" s="16" t="s">
        <v>207</v>
      </c>
      <c r="C143" s="17" t="s">
        <v>208</v>
      </c>
      <c r="D143" s="17" t="s">
        <v>29</v>
      </c>
      <c r="E143" s="15">
        <v>2</v>
      </c>
      <c r="F143" s="18">
        <v>4</v>
      </c>
      <c r="G143" s="19">
        <v>5</v>
      </c>
      <c r="H143" s="20">
        <v>0</v>
      </c>
      <c r="I143" s="19">
        <v>2</v>
      </c>
      <c r="J143" s="19">
        <v>4</v>
      </c>
      <c r="K143" s="20">
        <v>30</v>
      </c>
      <c r="L143" s="20">
        <v>0</v>
      </c>
      <c r="M143" s="21">
        <f t="shared" si="8"/>
        <v>45</v>
      </c>
      <c r="N143" s="22">
        <v>51.22</v>
      </c>
      <c r="O143" s="23">
        <f t="shared" si="9"/>
        <v>2304.9</v>
      </c>
      <c r="P143" s="8"/>
      <c r="Q143" s="8"/>
    </row>
    <row r="144" spans="1:17" x14ac:dyDescent="0.2">
      <c r="A144" s="26" t="s">
        <v>11</v>
      </c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10">
        <f>SUM(O12:O143)</f>
        <v>303908.15000000008</v>
      </c>
      <c r="P144" s="8"/>
      <c r="Q144" s="8"/>
    </row>
    <row r="145" spans="1:17" x14ac:dyDescent="0.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 x14ac:dyDescent="0.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 x14ac:dyDescent="0.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</row>
    <row r="148" spans="1:17" ht="12.75" customHeight="1" x14ac:dyDescent="0.2">
      <c r="A148" s="1" t="s">
        <v>209</v>
      </c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8"/>
      <c r="Q148" s="8"/>
    </row>
    <row r="149" spans="1:17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8"/>
      <c r="Q149" s="8"/>
    </row>
    <row r="150" spans="1:17" x14ac:dyDescent="0.2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</row>
    <row r="151" spans="1:17" x14ac:dyDescent="0.2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</row>
    <row r="152" spans="1:17" x14ac:dyDescent="0.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</row>
    <row r="153" spans="1:17" x14ac:dyDescent="0.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</row>
    <row r="154" spans="1:17" x14ac:dyDescent="0.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</row>
    <row r="155" spans="1:17" x14ac:dyDescent="0.2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</row>
    <row r="156" spans="1:17" x14ac:dyDescent="0.2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</row>
    <row r="157" spans="1:17" x14ac:dyDescent="0.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</row>
    <row r="158" spans="1:17" x14ac:dyDescent="0.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</row>
    <row r="159" spans="1:17" x14ac:dyDescent="0.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</row>
    <row r="160" spans="1:17" x14ac:dyDescent="0.2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</row>
    <row r="161" spans="1:17" x14ac:dyDescent="0.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</row>
    <row r="162" spans="1:17" x14ac:dyDescent="0.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</row>
    <row r="163" spans="1:17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</row>
    <row r="164" spans="1:17" x14ac:dyDescent="0.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</row>
    <row r="165" spans="1:17" x14ac:dyDescent="0.2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</row>
    <row r="166" spans="1:17" x14ac:dyDescent="0.2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</row>
    <row r="167" spans="1:17" x14ac:dyDescent="0.2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</row>
    <row r="168" spans="1:17" x14ac:dyDescent="0.2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</row>
    <row r="169" spans="1:17" x14ac:dyDescent="0.2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</row>
    <row r="170" spans="1:17" x14ac:dyDescent="0.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</row>
    <row r="171" spans="1:17" x14ac:dyDescent="0.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</row>
    <row r="172" spans="1:17" x14ac:dyDescent="0.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</row>
    <row r="173" spans="1:17" x14ac:dyDescent="0.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</row>
    <row r="174" spans="1:17" x14ac:dyDescent="0.2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</row>
    <row r="175" spans="1:17" x14ac:dyDescent="0.2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</row>
    <row r="176" spans="1:17" x14ac:dyDescent="0.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</row>
    <row r="177" spans="1:17" x14ac:dyDescent="0.2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</row>
    <row r="178" spans="1:17" x14ac:dyDescent="0.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</row>
    <row r="179" spans="1:17" x14ac:dyDescent="0.2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</row>
    <row r="180" spans="1:17" x14ac:dyDescent="0.2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</row>
    <row r="181" spans="1:17" x14ac:dyDescent="0.2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</row>
    <row r="182" spans="1:17" x14ac:dyDescent="0.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</row>
    <row r="183" spans="1:17" x14ac:dyDescent="0.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</row>
    <row r="184" spans="1:17" x14ac:dyDescent="0.2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</row>
    <row r="185" spans="1:17" x14ac:dyDescent="0.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</row>
    <row r="186" spans="1:17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</row>
    <row r="187" spans="1:17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</row>
    <row r="188" spans="1:17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</row>
    <row r="189" spans="1:17" x14ac:dyDescent="0.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</row>
    <row r="190" spans="1:17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</row>
    <row r="191" spans="1:17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</row>
    <row r="192" spans="1:17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</row>
    <row r="193" spans="1:17" x14ac:dyDescent="0.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</row>
    <row r="194" spans="1:17" x14ac:dyDescent="0.2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</row>
    <row r="195" spans="1:17" x14ac:dyDescent="0.2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</row>
    <row r="196" spans="1:17" x14ac:dyDescent="0.2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</row>
    <row r="197" spans="1:17" x14ac:dyDescent="0.2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</row>
    <row r="198" spans="1:17" x14ac:dyDescent="0.2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</row>
    <row r="199" spans="1:17" x14ac:dyDescent="0.2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</row>
    <row r="200" spans="1:17" x14ac:dyDescent="0.2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</row>
    <row r="201" spans="1:17" x14ac:dyDescent="0.2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</row>
    <row r="202" spans="1:17" x14ac:dyDescent="0.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</row>
    <row r="203" spans="1:17" x14ac:dyDescent="0.2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</row>
    <row r="204" spans="1:17" x14ac:dyDescent="0.2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</row>
    <row r="205" spans="1:17" x14ac:dyDescent="0.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</row>
    <row r="206" spans="1:17" x14ac:dyDescent="0.2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</row>
    <row r="207" spans="1:17" x14ac:dyDescent="0.2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</row>
    <row r="208" spans="1:17" x14ac:dyDescent="0.2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</row>
    <row r="209" spans="1:17" x14ac:dyDescent="0.2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</row>
    <row r="210" spans="1:17" x14ac:dyDescent="0.2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</row>
    <row r="211" spans="1:17" x14ac:dyDescent="0.2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</row>
    <row r="212" spans="1:17" x14ac:dyDescent="0.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</row>
    <row r="213" spans="1:17" x14ac:dyDescent="0.2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</row>
    <row r="214" spans="1:17" x14ac:dyDescent="0.2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</row>
    <row r="215" spans="1:17" x14ac:dyDescent="0.2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</row>
    <row r="216" spans="1:17" x14ac:dyDescent="0.2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</row>
    <row r="217" spans="1:17" x14ac:dyDescent="0.2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</row>
    <row r="218" spans="1:17" x14ac:dyDescent="0.2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</row>
    <row r="219" spans="1:17" x14ac:dyDescent="0.2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</row>
    <row r="220" spans="1:17" x14ac:dyDescent="0.2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</row>
    <row r="221" spans="1:17" x14ac:dyDescent="0.2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</row>
    <row r="222" spans="1:17" x14ac:dyDescent="0.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</row>
    <row r="223" spans="1:17" x14ac:dyDescent="0.2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</row>
    <row r="224" spans="1:17" x14ac:dyDescent="0.2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</row>
    <row r="225" spans="1:17" x14ac:dyDescent="0.2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</row>
    <row r="226" spans="1:17" x14ac:dyDescent="0.2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</row>
    <row r="227" spans="1:17" x14ac:dyDescent="0.2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</row>
    <row r="228" spans="1:17" x14ac:dyDescent="0.2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</row>
    <row r="229" spans="1:17" x14ac:dyDescent="0.2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</row>
    <row r="230" spans="1:17" x14ac:dyDescent="0.2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</row>
    <row r="231" spans="1:17" x14ac:dyDescent="0.2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</row>
    <row r="232" spans="1:17" x14ac:dyDescent="0.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</row>
    <row r="233" spans="1:17" x14ac:dyDescent="0.2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</row>
    <row r="234" spans="1:17" x14ac:dyDescent="0.2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</row>
    <row r="235" spans="1:17" x14ac:dyDescent="0.2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</row>
    <row r="236" spans="1:17" x14ac:dyDescent="0.2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</row>
    <row r="237" spans="1:17" x14ac:dyDescent="0.2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</row>
    <row r="238" spans="1:17" x14ac:dyDescent="0.2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</row>
    <row r="239" spans="1:17" x14ac:dyDescent="0.2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</row>
    <row r="240" spans="1:17" x14ac:dyDescent="0.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</row>
    <row r="241" spans="1:17" x14ac:dyDescent="0.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</row>
    <row r="242" spans="1:17" x14ac:dyDescent="0.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</row>
    <row r="243" spans="1:17" x14ac:dyDescent="0.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</row>
    <row r="244" spans="1:17" x14ac:dyDescent="0.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</row>
    <row r="245" spans="1:17" x14ac:dyDescent="0.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</row>
    <row r="246" spans="1:17" x14ac:dyDescent="0.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</row>
    <row r="247" spans="1:17" x14ac:dyDescent="0.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</row>
    <row r="248" spans="1:17" x14ac:dyDescent="0.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</row>
    <row r="249" spans="1:17" x14ac:dyDescent="0.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</row>
    <row r="250" spans="1:17" x14ac:dyDescent="0.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</row>
    <row r="251" spans="1:17" x14ac:dyDescent="0.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</row>
    <row r="252" spans="1:17" x14ac:dyDescent="0.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</row>
    <row r="253" spans="1:17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</row>
    <row r="254" spans="1:17" x14ac:dyDescent="0.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</row>
    <row r="255" spans="1:17" x14ac:dyDescent="0.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</row>
    <row r="256" spans="1:17" x14ac:dyDescent="0.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</row>
    <row r="257" spans="1:17" x14ac:dyDescent="0.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</row>
    <row r="258" spans="1:17" x14ac:dyDescent="0.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</row>
    <row r="259" spans="1:17" x14ac:dyDescent="0.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</row>
    <row r="260" spans="1:17" x14ac:dyDescent="0.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</row>
    <row r="261" spans="1:17" x14ac:dyDescent="0.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</row>
    <row r="262" spans="1:17" x14ac:dyDescent="0.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</row>
    <row r="263" spans="1:17" x14ac:dyDescent="0.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</row>
    <row r="264" spans="1:17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</row>
    <row r="265" spans="1:17" x14ac:dyDescent="0.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</row>
    <row r="266" spans="1:17" x14ac:dyDescent="0.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</row>
    <row r="267" spans="1:17" x14ac:dyDescent="0.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</row>
    <row r="268" spans="1:17" x14ac:dyDescent="0.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</row>
    <row r="269" spans="1:17" x14ac:dyDescent="0.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</row>
    <row r="270" spans="1:17" x14ac:dyDescent="0.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</row>
    <row r="271" spans="1:17" x14ac:dyDescent="0.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</row>
    <row r="272" spans="1:17" x14ac:dyDescent="0.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</row>
    <row r="273" spans="1:17" x14ac:dyDescent="0.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</row>
    <row r="274" spans="1:17" x14ac:dyDescent="0.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</row>
    <row r="275" spans="1:17" x14ac:dyDescent="0.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</row>
    <row r="276" spans="1:17" x14ac:dyDescent="0.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</row>
    <row r="277" spans="1:17" x14ac:dyDescent="0.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</row>
    <row r="278" spans="1:17" x14ac:dyDescent="0.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</row>
    <row r="279" spans="1:17" x14ac:dyDescent="0.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</row>
    <row r="280" spans="1:17" x14ac:dyDescent="0.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</row>
    <row r="281" spans="1:17" x14ac:dyDescent="0.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</row>
    <row r="282" spans="1:17" x14ac:dyDescent="0.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</row>
    <row r="283" spans="1:17" x14ac:dyDescent="0.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</row>
    <row r="284" spans="1:17" x14ac:dyDescent="0.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</row>
    <row r="285" spans="1:17" x14ac:dyDescent="0.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</row>
    <row r="286" spans="1:17" x14ac:dyDescent="0.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</row>
    <row r="287" spans="1:17" x14ac:dyDescent="0.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</row>
    <row r="288" spans="1:17" x14ac:dyDescent="0.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</row>
    <row r="289" spans="1:17" x14ac:dyDescent="0.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</row>
    <row r="290" spans="1:17" x14ac:dyDescent="0.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</row>
    <row r="291" spans="1:17" x14ac:dyDescent="0.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</row>
    <row r="292" spans="1:17" x14ac:dyDescent="0.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</row>
    <row r="293" spans="1:17" x14ac:dyDescent="0.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</row>
    <row r="294" spans="1:17" x14ac:dyDescent="0.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</row>
    <row r="295" spans="1:17" x14ac:dyDescent="0.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</row>
    <row r="296" spans="1:17" x14ac:dyDescent="0.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</row>
    <row r="297" spans="1:17" x14ac:dyDescent="0.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</row>
    <row r="298" spans="1:17" x14ac:dyDescent="0.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</row>
    <row r="299" spans="1:17" x14ac:dyDescent="0.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</row>
    <row r="300" spans="1:17" x14ac:dyDescent="0.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</row>
    <row r="301" spans="1:17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</row>
    <row r="302" spans="1:17" x14ac:dyDescent="0.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</row>
    <row r="303" spans="1:17" x14ac:dyDescent="0.2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</row>
    <row r="304" spans="1:17" x14ac:dyDescent="0.2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</row>
    <row r="305" spans="1:17" x14ac:dyDescent="0.2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</row>
    <row r="306" spans="1:17" x14ac:dyDescent="0.2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</row>
    <row r="307" spans="1:17" x14ac:dyDescent="0.2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</row>
    <row r="308" spans="1:17" x14ac:dyDescent="0.2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</row>
    <row r="309" spans="1:17" x14ac:dyDescent="0.2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</row>
    <row r="310" spans="1:17" x14ac:dyDescent="0.2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</row>
    <row r="311" spans="1:17" x14ac:dyDescent="0.2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</row>
    <row r="312" spans="1:17" x14ac:dyDescent="0.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</row>
    <row r="313" spans="1:17" x14ac:dyDescent="0.2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</row>
    <row r="314" spans="1:17" x14ac:dyDescent="0.2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</row>
    <row r="315" spans="1:17" x14ac:dyDescent="0.2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</row>
    <row r="316" spans="1:17" x14ac:dyDescent="0.2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</row>
    <row r="317" spans="1:17" x14ac:dyDescent="0.2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</row>
    <row r="318" spans="1:17" x14ac:dyDescent="0.2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</row>
    <row r="319" spans="1:17" x14ac:dyDescent="0.2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</row>
    <row r="320" spans="1:17" x14ac:dyDescent="0.2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</row>
    <row r="321" spans="1:17" x14ac:dyDescent="0.2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</row>
    <row r="322" spans="1:17" x14ac:dyDescent="0.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</row>
    <row r="323" spans="1:17" x14ac:dyDescent="0.2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</row>
    <row r="324" spans="1:17" x14ac:dyDescent="0.2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</row>
    <row r="325" spans="1:17" x14ac:dyDescent="0.2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</row>
    <row r="326" spans="1:17" x14ac:dyDescent="0.2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</row>
    <row r="327" spans="1:17" x14ac:dyDescent="0.2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</row>
    <row r="328" spans="1:17" x14ac:dyDescent="0.2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</row>
    <row r="329" spans="1:17" x14ac:dyDescent="0.2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</row>
    <row r="330" spans="1:17" x14ac:dyDescent="0.2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</row>
    <row r="331" spans="1:17" x14ac:dyDescent="0.2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</row>
    <row r="332" spans="1:17" x14ac:dyDescent="0.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</row>
    <row r="333" spans="1:17" x14ac:dyDescent="0.2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</row>
    <row r="334" spans="1:17" x14ac:dyDescent="0.2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</row>
    <row r="335" spans="1:17" x14ac:dyDescent="0.2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</row>
    <row r="336" spans="1:17" x14ac:dyDescent="0.2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</row>
    <row r="337" spans="1:17" x14ac:dyDescent="0.2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</row>
    <row r="338" spans="1:17" x14ac:dyDescent="0.2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</row>
    <row r="339" spans="1:17" x14ac:dyDescent="0.2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</row>
    <row r="340" spans="1:17" x14ac:dyDescent="0.2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</row>
    <row r="341" spans="1:17" x14ac:dyDescent="0.2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</row>
    <row r="342" spans="1:17" x14ac:dyDescent="0.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</row>
    <row r="343" spans="1:17" x14ac:dyDescent="0.2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</row>
    <row r="344" spans="1:17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</row>
    <row r="345" spans="1:17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</row>
    <row r="346" spans="1:17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</row>
    <row r="347" spans="1:17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</row>
    <row r="348" spans="1:17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</row>
    <row r="349" spans="1:17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</row>
    <row r="350" spans="1:17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</row>
    <row r="351" spans="1:17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</row>
    <row r="352" spans="1:17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</row>
    <row r="353" spans="1:17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</row>
    <row r="354" spans="1:17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</row>
    <row r="355" spans="1:17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</row>
    <row r="356" spans="1:17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</row>
    <row r="357" spans="1:17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</row>
    <row r="358" spans="1:17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</row>
    <row r="359" spans="1:17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</row>
    <row r="360" spans="1:17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</row>
    <row r="361" spans="1:17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</row>
    <row r="362" spans="1:17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</row>
    <row r="363" spans="1:17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</row>
    <row r="364" spans="1:17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</row>
    <row r="365" spans="1:17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</row>
    <row r="366" spans="1:17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</row>
    <row r="367" spans="1:17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</row>
    <row r="368" spans="1:17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</row>
    <row r="369" spans="1:17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</row>
    <row r="370" spans="1:17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</row>
    <row r="371" spans="1:17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</row>
    <row r="372" spans="1:17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</row>
    <row r="373" spans="1:17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</row>
    <row r="374" spans="1:17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</row>
    <row r="375" spans="1:17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</row>
    <row r="376" spans="1:17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</row>
    <row r="377" spans="1:17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</row>
    <row r="378" spans="1:17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</row>
    <row r="379" spans="1:17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</row>
    <row r="380" spans="1:17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</row>
    <row r="381" spans="1:17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</row>
    <row r="382" spans="1:17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</row>
    <row r="383" spans="1:17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</row>
    <row r="384" spans="1:17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</row>
    <row r="385" spans="1:17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</row>
    <row r="386" spans="1:17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</row>
    <row r="387" spans="1:17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</row>
    <row r="388" spans="1:17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</row>
    <row r="389" spans="1:17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</row>
    <row r="390" spans="1:17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</row>
    <row r="391" spans="1:17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</row>
    <row r="392" spans="1:17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</row>
    <row r="393" spans="1:17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</row>
    <row r="394" spans="1:17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</row>
    <row r="395" spans="1:17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</row>
    <row r="396" spans="1:17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</row>
    <row r="397" spans="1:17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</row>
    <row r="398" spans="1:17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</row>
    <row r="399" spans="1:17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</row>
    <row r="400" spans="1:17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</row>
    <row r="401" spans="1:17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</row>
    <row r="402" spans="1:17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</row>
    <row r="403" spans="1:17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</row>
    <row r="404" spans="1:17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</row>
    <row r="405" spans="1:17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</row>
    <row r="406" spans="1:17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</row>
    <row r="407" spans="1:17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</row>
    <row r="408" spans="1:17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</row>
    <row r="409" spans="1:17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</row>
    <row r="410" spans="1:17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</row>
    <row r="411" spans="1:17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</row>
    <row r="412" spans="1:17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</row>
    <row r="413" spans="1:17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</row>
    <row r="414" spans="1:17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</row>
    <row r="415" spans="1:17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</row>
    <row r="416" spans="1:17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</row>
    <row r="417" spans="1:17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</row>
    <row r="418" spans="1:17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</row>
    <row r="419" spans="1:17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</row>
    <row r="420" spans="1:17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</row>
    <row r="421" spans="1:17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</row>
    <row r="422" spans="1:17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</row>
    <row r="423" spans="1:17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</row>
    <row r="424" spans="1:17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</row>
    <row r="425" spans="1:17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</row>
    <row r="426" spans="1:17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</row>
    <row r="427" spans="1:17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</row>
    <row r="428" spans="1:17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</row>
    <row r="429" spans="1:17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</row>
    <row r="430" spans="1:17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</row>
    <row r="431" spans="1:17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</row>
    <row r="432" spans="1:17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</row>
    <row r="433" spans="1:17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</row>
    <row r="434" spans="1:17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</row>
    <row r="435" spans="1:17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</row>
    <row r="436" spans="1:17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</row>
    <row r="437" spans="1:17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</row>
    <row r="438" spans="1:17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</row>
    <row r="439" spans="1:17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</row>
    <row r="440" spans="1:17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</row>
    <row r="441" spans="1:17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</row>
    <row r="442" spans="1:17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</row>
    <row r="443" spans="1:17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</row>
    <row r="444" spans="1:17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</row>
    <row r="445" spans="1:17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</row>
    <row r="446" spans="1:17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</row>
    <row r="447" spans="1:17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</row>
    <row r="448" spans="1:17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</row>
    <row r="449" spans="1:17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</row>
    <row r="450" spans="1:17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</row>
    <row r="451" spans="1:17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</row>
    <row r="452" spans="1:17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</row>
    <row r="453" spans="1:17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</row>
    <row r="454" spans="1:17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</row>
    <row r="455" spans="1:17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</row>
    <row r="456" spans="1:17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</row>
    <row r="457" spans="1:17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</row>
    <row r="458" spans="1:17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</row>
    <row r="459" spans="1:17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</row>
    <row r="460" spans="1:17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</row>
    <row r="461" spans="1:17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</row>
    <row r="462" spans="1:17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</row>
    <row r="463" spans="1:17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</row>
    <row r="464" spans="1:17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</row>
    <row r="465" spans="1:17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</row>
    <row r="466" spans="1:17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</row>
    <row r="467" spans="1:17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</row>
    <row r="468" spans="1:17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</row>
    <row r="469" spans="1:17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</row>
    <row r="470" spans="1:17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</row>
    <row r="471" spans="1:17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</row>
    <row r="472" spans="1:17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</row>
    <row r="473" spans="1:17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</row>
    <row r="474" spans="1:17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</row>
    <row r="475" spans="1:17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</row>
    <row r="476" spans="1:17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</row>
    <row r="477" spans="1:17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</row>
    <row r="478" spans="1:17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</row>
    <row r="479" spans="1:17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</row>
    <row r="480" spans="1:17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</row>
    <row r="481" spans="1:17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</row>
    <row r="482" spans="1:17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</row>
    <row r="483" spans="1:17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</row>
    <row r="484" spans="1:17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</row>
    <row r="485" spans="1:17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</row>
    <row r="486" spans="1:17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</row>
    <row r="487" spans="1:17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</row>
    <row r="488" spans="1:17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</row>
    <row r="489" spans="1:17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</row>
    <row r="490" spans="1:17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</row>
    <row r="491" spans="1:17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</row>
    <row r="492" spans="1:17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</row>
    <row r="493" spans="1:17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</row>
    <row r="494" spans="1:17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</row>
    <row r="495" spans="1:17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</row>
    <row r="496" spans="1:17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</row>
    <row r="497" spans="1:17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</row>
    <row r="498" spans="1:17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</row>
    <row r="499" spans="1:17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</row>
    <row r="500" spans="1:17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</row>
    <row r="501" spans="1:17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</row>
    <row r="502" spans="1:17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</row>
    <row r="503" spans="1:17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</row>
    <row r="504" spans="1:17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</row>
    <row r="505" spans="1:17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</row>
    <row r="506" spans="1:17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</row>
    <row r="507" spans="1:17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</row>
    <row r="508" spans="1:17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</row>
    <row r="509" spans="1:17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</row>
    <row r="510" spans="1:17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</row>
    <row r="511" spans="1:17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</row>
    <row r="512" spans="1:17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</row>
    <row r="513" spans="1:17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</row>
    <row r="514" spans="1:17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</row>
    <row r="515" spans="1:17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</row>
    <row r="516" spans="1:17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</row>
    <row r="517" spans="1:17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</row>
    <row r="518" spans="1:17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</row>
    <row r="519" spans="1:17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</row>
    <row r="520" spans="1:17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</row>
    <row r="521" spans="1:17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</row>
    <row r="522" spans="1:17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</row>
    <row r="523" spans="1:17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</row>
    <row r="524" spans="1:17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</row>
    <row r="525" spans="1:17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</row>
    <row r="526" spans="1:17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</row>
    <row r="527" spans="1:17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</row>
    <row r="528" spans="1:17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</row>
    <row r="529" spans="1:17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</row>
    <row r="530" spans="1:17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</row>
    <row r="531" spans="1:17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</row>
    <row r="532" spans="1:17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</row>
    <row r="533" spans="1:17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</row>
    <row r="534" spans="1:17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</row>
    <row r="535" spans="1:17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</row>
    <row r="536" spans="1:17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</row>
    <row r="537" spans="1:17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</row>
    <row r="538" spans="1:17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</row>
    <row r="539" spans="1:17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</row>
    <row r="540" spans="1:17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</row>
    <row r="541" spans="1:17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</row>
    <row r="542" spans="1:17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</row>
    <row r="543" spans="1:17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</row>
    <row r="544" spans="1:17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</row>
    <row r="545" spans="1:17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</row>
    <row r="546" spans="1:17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</row>
    <row r="547" spans="1:17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</row>
    <row r="548" spans="1:17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</row>
    <row r="549" spans="1:17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</row>
    <row r="550" spans="1:17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</row>
    <row r="551" spans="1:17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</row>
    <row r="552" spans="1:17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</row>
    <row r="553" spans="1:17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</row>
    <row r="554" spans="1:17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</row>
    <row r="555" spans="1:17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</row>
    <row r="556" spans="1:17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</row>
    <row r="557" spans="1:17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</row>
    <row r="558" spans="1:17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</row>
    <row r="559" spans="1:17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</row>
    <row r="560" spans="1:17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</row>
    <row r="561" spans="1:17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</row>
    <row r="562" spans="1:17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</row>
    <row r="563" spans="1:17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</row>
    <row r="564" spans="1:17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</row>
    <row r="565" spans="1:17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</row>
    <row r="566" spans="1:17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</row>
    <row r="567" spans="1:17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</row>
    <row r="568" spans="1:17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</row>
    <row r="569" spans="1:17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</row>
    <row r="570" spans="1:17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</row>
    <row r="571" spans="1:17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</row>
    <row r="572" spans="1:17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</row>
    <row r="573" spans="1:17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</row>
    <row r="574" spans="1:17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</row>
    <row r="575" spans="1:17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</row>
    <row r="576" spans="1:17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</row>
    <row r="577" spans="1:17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</row>
    <row r="578" spans="1:17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</row>
    <row r="579" spans="1:17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</row>
    <row r="580" spans="1:17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</row>
    <row r="581" spans="1:17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</row>
    <row r="582" spans="1:17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</row>
    <row r="583" spans="1:17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</row>
    <row r="584" spans="1:17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</row>
    <row r="585" spans="1:17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</row>
    <row r="586" spans="1:17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</row>
    <row r="587" spans="1:17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</row>
    <row r="588" spans="1:17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</row>
    <row r="589" spans="1:17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</row>
    <row r="590" spans="1:17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</row>
    <row r="591" spans="1:17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</row>
    <row r="592" spans="1:17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</row>
    <row r="593" spans="1:17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</row>
    <row r="594" spans="1:17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</row>
    <row r="595" spans="1:17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</row>
    <row r="596" spans="1:17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</row>
    <row r="597" spans="1:17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</row>
    <row r="598" spans="1:17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</row>
    <row r="599" spans="1:17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</row>
    <row r="600" spans="1:17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</row>
    <row r="601" spans="1:17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</row>
    <row r="602" spans="1:17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</row>
    <row r="603" spans="1:17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</row>
    <row r="604" spans="1:17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</row>
    <row r="605" spans="1:17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</row>
    <row r="606" spans="1:17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</row>
    <row r="607" spans="1:17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</row>
    <row r="608" spans="1:17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</row>
    <row r="609" spans="1:17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</row>
    <row r="610" spans="1:17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</row>
    <row r="611" spans="1:17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</row>
    <row r="612" spans="1:17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</row>
    <row r="613" spans="1:17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</row>
    <row r="614" spans="1:17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</row>
    <row r="615" spans="1:17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</row>
    <row r="616" spans="1:17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</row>
    <row r="617" spans="1:17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</row>
    <row r="618" spans="1:17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</row>
    <row r="619" spans="1:17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</row>
    <row r="620" spans="1:17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</row>
    <row r="621" spans="1:17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</row>
    <row r="622" spans="1:17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</row>
    <row r="623" spans="1:17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</row>
    <row r="624" spans="1:17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</row>
    <row r="625" spans="1:17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</row>
    <row r="626" spans="1:17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</row>
    <row r="627" spans="1:17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</row>
    <row r="628" spans="1:17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</row>
    <row r="629" spans="1:17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</row>
    <row r="630" spans="1:17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</row>
    <row r="631" spans="1:17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</row>
    <row r="632" spans="1:17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</row>
    <row r="633" spans="1:17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</row>
    <row r="634" spans="1:17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</row>
    <row r="635" spans="1:17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</row>
    <row r="636" spans="1:17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</row>
    <row r="637" spans="1:17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</row>
    <row r="638" spans="1:17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</row>
    <row r="639" spans="1:17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</row>
    <row r="640" spans="1:17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</row>
    <row r="641" spans="1:17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</row>
    <row r="642" spans="1:17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</row>
    <row r="643" spans="1:17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</row>
    <row r="644" spans="1:17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</row>
    <row r="645" spans="1:17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</row>
    <row r="646" spans="1:17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</row>
    <row r="647" spans="1:17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</row>
    <row r="648" spans="1:17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</row>
    <row r="649" spans="1:17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</row>
    <row r="650" spans="1:17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</row>
    <row r="651" spans="1:17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</row>
    <row r="652" spans="1:17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</row>
    <row r="653" spans="1:17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</row>
    <row r="654" spans="1:17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</row>
    <row r="655" spans="1:17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</row>
    <row r="656" spans="1:17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</row>
    <row r="657" spans="1:17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</row>
    <row r="658" spans="1:17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</row>
    <row r="659" spans="1:17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</row>
    <row r="660" spans="1:17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</row>
    <row r="661" spans="1:17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</row>
    <row r="662" spans="1:17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</row>
    <row r="663" spans="1:17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</row>
    <row r="664" spans="1:17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</row>
    <row r="665" spans="1:17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</row>
    <row r="666" spans="1:17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</row>
    <row r="667" spans="1:17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</row>
    <row r="668" spans="1:17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</row>
    <row r="669" spans="1:17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</row>
    <row r="670" spans="1:17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</row>
    <row r="671" spans="1:17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</row>
    <row r="672" spans="1:17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</row>
    <row r="673" spans="1:17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</row>
    <row r="674" spans="1:17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</row>
    <row r="675" spans="1:17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</row>
    <row r="676" spans="1:17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</row>
    <row r="677" spans="1:17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</row>
    <row r="678" spans="1:17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</row>
    <row r="679" spans="1:17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</row>
    <row r="680" spans="1:17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</row>
    <row r="681" spans="1:17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</row>
    <row r="682" spans="1:17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</row>
    <row r="683" spans="1:17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</row>
    <row r="684" spans="1:17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</row>
    <row r="685" spans="1:17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</row>
    <row r="686" spans="1:17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</row>
    <row r="687" spans="1:17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</row>
    <row r="688" spans="1:17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</row>
    <row r="689" spans="1:17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</row>
    <row r="690" spans="1:17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</row>
    <row r="691" spans="1:17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</row>
    <row r="692" spans="1:17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</row>
    <row r="693" spans="1:17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</row>
    <row r="694" spans="1:17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</row>
    <row r="695" spans="1:17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</row>
    <row r="696" spans="1:17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</row>
    <row r="697" spans="1:17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</row>
    <row r="698" spans="1:17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</row>
    <row r="699" spans="1:17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</row>
    <row r="700" spans="1:17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</row>
    <row r="701" spans="1:17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</row>
    <row r="702" spans="1:17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</row>
    <row r="703" spans="1:17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</row>
    <row r="704" spans="1:17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</row>
    <row r="705" spans="1:17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</row>
    <row r="706" spans="1:17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</row>
    <row r="707" spans="1:17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</row>
    <row r="708" spans="1:17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</row>
    <row r="709" spans="1:17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</row>
    <row r="710" spans="1:17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</row>
    <row r="711" spans="1:17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</row>
    <row r="712" spans="1:17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</row>
    <row r="713" spans="1:17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</row>
    <row r="714" spans="1:17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</row>
    <row r="715" spans="1:17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</row>
    <row r="716" spans="1:17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</row>
    <row r="717" spans="1:17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</row>
    <row r="718" spans="1:17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</row>
    <row r="719" spans="1:17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</row>
    <row r="720" spans="1:17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</row>
    <row r="721" spans="1:17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</row>
    <row r="722" spans="1:17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</row>
    <row r="723" spans="1:17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</row>
    <row r="724" spans="1:17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</row>
    <row r="725" spans="1:17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</row>
    <row r="726" spans="1:17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</row>
    <row r="727" spans="1:17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</row>
    <row r="728" spans="1:17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</row>
    <row r="729" spans="1:17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</row>
    <row r="730" spans="1:17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</row>
    <row r="731" spans="1:17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</row>
    <row r="732" spans="1:17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</row>
    <row r="733" spans="1:17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</row>
    <row r="734" spans="1:17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</row>
    <row r="735" spans="1:17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</row>
    <row r="736" spans="1:17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</row>
    <row r="737" spans="1:17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</row>
    <row r="738" spans="1:17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</row>
    <row r="739" spans="1:17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</row>
    <row r="740" spans="1:17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</row>
    <row r="741" spans="1:17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</row>
    <row r="742" spans="1:17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</row>
    <row r="743" spans="1:17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</row>
    <row r="744" spans="1:17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</row>
    <row r="745" spans="1:17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</row>
    <row r="746" spans="1:17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</row>
    <row r="747" spans="1:17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</row>
    <row r="748" spans="1:17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</row>
    <row r="749" spans="1:17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</row>
    <row r="750" spans="1:17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</row>
    <row r="751" spans="1:17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</row>
    <row r="752" spans="1:17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</row>
    <row r="753" spans="1:17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</row>
    <row r="754" spans="1:17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</row>
    <row r="755" spans="1:17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</row>
    <row r="756" spans="1:17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</row>
    <row r="757" spans="1:17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</row>
    <row r="758" spans="1:17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</row>
    <row r="759" spans="1:17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</row>
    <row r="760" spans="1:17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</row>
    <row r="761" spans="1:17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</row>
    <row r="762" spans="1:17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</row>
    <row r="763" spans="1:17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</row>
    <row r="764" spans="1:17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</row>
    <row r="765" spans="1:17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</row>
    <row r="766" spans="1:17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</row>
    <row r="767" spans="1:17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</row>
    <row r="768" spans="1:17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</row>
    <row r="769" spans="1:17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</row>
    <row r="770" spans="1:17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</row>
    <row r="771" spans="1:17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</row>
    <row r="772" spans="1:17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</row>
    <row r="773" spans="1:17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</row>
    <row r="774" spans="1:17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</row>
    <row r="775" spans="1:17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</row>
    <row r="776" spans="1:17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</row>
    <row r="777" spans="1:17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</row>
    <row r="778" spans="1:17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</row>
    <row r="779" spans="1:17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</row>
    <row r="780" spans="1:17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</row>
    <row r="781" spans="1:17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</row>
    <row r="782" spans="1:17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</row>
    <row r="783" spans="1:17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</row>
    <row r="784" spans="1:17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</row>
    <row r="785" spans="1:17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</row>
    <row r="786" spans="1:17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</row>
    <row r="787" spans="1:17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</row>
    <row r="788" spans="1:17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</row>
    <row r="789" spans="1:17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</row>
    <row r="790" spans="1:17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</row>
    <row r="791" spans="1:17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</row>
    <row r="792" spans="1:17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</row>
    <row r="793" spans="1:17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</row>
    <row r="794" spans="1:17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</row>
    <row r="795" spans="1:17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</row>
    <row r="796" spans="1:17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</row>
    <row r="797" spans="1:17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</row>
    <row r="798" spans="1:17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</row>
    <row r="799" spans="1:17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</row>
    <row r="800" spans="1:17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</row>
    <row r="801" spans="1:17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</row>
    <row r="802" spans="1:17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</row>
    <row r="803" spans="1:17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</row>
    <row r="804" spans="1:17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</row>
    <row r="805" spans="1:17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</row>
    <row r="806" spans="1:17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</row>
    <row r="807" spans="1:17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</row>
    <row r="808" spans="1:17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</row>
    <row r="809" spans="1:17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</row>
    <row r="810" spans="1:17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</row>
    <row r="811" spans="1:17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</row>
    <row r="812" spans="1:17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</row>
    <row r="813" spans="1:17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</row>
    <row r="814" spans="1:17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</row>
    <row r="815" spans="1:17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</row>
    <row r="816" spans="1:17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</row>
    <row r="817" spans="1:17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</row>
    <row r="818" spans="1:17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</row>
    <row r="819" spans="1:17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</row>
    <row r="820" spans="1:17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</row>
    <row r="821" spans="1:17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</row>
    <row r="822" spans="1:17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</row>
    <row r="823" spans="1:17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</row>
    <row r="824" spans="1:17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</row>
    <row r="825" spans="1:17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</row>
    <row r="826" spans="1:17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</row>
    <row r="827" spans="1:17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</row>
    <row r="828" spans="1:17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</row>
    <row r="829" spans="1:17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</row>
    <row r="830" spans="1:17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</row>
    <row r="831" spans="1:17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</row>
    <row r="832" spans="1:17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</row>
    <row r="833" spans="1:17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</row>
    <row r="834" spans="1:17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</row>
    <row r="835" spans="1:17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</row>
    <row r="836" spans="1:17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</row>
    <row r="837" spans="1:17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</row>
    <row r="838" spans="1:17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</row>
    <row r="839" spans="1:17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</row>
    <row r="840" spans="1:17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</row>
    <row r="841" spans="1:17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</row>
    <row r="842" spans="1:17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</row>
    <row r="843" spans="1:17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</row>
    <row r="844" spans="1:17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</row>
    <row r="845" spans="1:17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</row>
    <row r="846" spans="1:17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</row>
    <row r="847" spans="1:17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</row>
    <row r="848" spans="1:17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</row>
    <row r="849" spans="1:17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</row>
    <row r="850" spans="1:17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</row>
    <row r="851" spans="1:17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</row>
    <row r="852" spans="1:17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</row>
    <row r="853" spans="1:17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</row>
    <row r="854" spans="1:17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</row>
    <row r="855" spans="1:17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</row>
    <row r="856" spans="1:17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</row>
    <row r="857" spans="1:17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</row>
    <row r="858" spans="1:17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</row>
    <row r="859" spans="1:17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</row>
    <row r="860" spans="1:17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</row>
    <row r="861" spans="1:17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</row>
    <row r="862" spans="1:17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</row>
    <row r="863" spans="1:17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</row>
    <row r="864" spans="1:17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</row>
    <row r="865" spans="1:17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</row>
    <row r="866" spans="1:17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</row>
    <row r="867" spans="1:17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</row>
    <row r="868" spans="1:17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</row>
    <row r="869" spans="1:17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</row>
    <row r="870" spans="1:17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</row>
    <row r="871" spans="1:17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</row>
    <row r="872" spans="1:17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</row>
    <row r="873" spans="1:17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</row>
    <row r="874" spans="1:17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</row>
    <row r="875" spans="1:17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</row>
    <row r="876" spans="1:17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</row>
    <row r="877" spans="1:17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</row>
    <row r="878" spans="1:17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</row>
    <row r="879" spans="1:17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</row>
    <row r="880" spans="1:17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</row>
    <row r="881" spans="1:17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</row>
    <row r="882" spans="1:17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</row>
    <row r="883" spans="1:17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</row>
    <row r="884" spans="1:17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</row>
    <row r="885" spans="1:17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</row>
    <row r="886" spans="1:17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</row>
    <row r="887" spans="1:17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</row>
    <row r="888" spans="1:17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</row>
    <row r="889" spans="1:17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</row>
    <row r="890" spans="1:17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</row>
    <row r="891" spans="1:17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</row>
    <row r="892" spans="1:17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</row>
    <row r="893" spans="1:17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</row>
    <row r="894" spans="1:17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</row>
    <row r="895" spans="1:17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</row>
    <row r="896" spans="1:17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</row>
    <row r="897" spans="1:17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</row>
    <row r="898" spans="1:17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</row>
    <row r="899" spans="1:17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</row>
    <row r="900" spans="1:17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</row>
    <row r="901" spans="1:17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</row>
    <row r="902" spans="1:17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</row>
    <row r="903" spans="1:17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</row>
    <row r="904" spans="1:17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</row>
    <row r="905" spans="1:17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</row>
    <row r="906" spans="1:17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</row>
    <row r="907" spans="1:17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</row>
    <row r="908" spans="1:17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</row>
    <row r="909" spans="1:17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</row>
    <row r="910" spans="1:17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</row>
    <row r="911" spans="1:17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</row>
    <row r="912" spans="1:17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</row>
    <row r="913" spans="1:17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</row>
    <row r="914" spans="1:17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</row>
    <row r="915" spans="1:17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</row>
    <row r="916" spans="1:17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</row>
    <row r="917" spans="1:17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</row>
    <row r="918" spans="1:17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</row>
    <row r="919" spans="1:17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</row>
    <row r="920" spans="1:17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</row>
    <row r="921" spans="1:17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</row>
    <row r="922" spans="1:17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</row>
    <row r="923" spans="1:17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</row>
    <row r="924" spans="1:17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</row>
    <row r="925" spans="1:17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</row>
    <row r="926" spans="1:17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</row>
    <row r="927" spans="1:17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</row>
    <row r="928" spans="1:17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</row>
    <row r="929" spans="1:17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</row>
    <row r="930" spans="1:17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</row>
    <row r="931" spans="1:17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</row>
    <row r="932" spans="1:17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</row>
    <row r="933" spans="1:17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</row>
    <row r="934" spans="1:17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</row>
    <row r="935" spans="1:17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</row>
    <row r="936" spans="1:17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</row>
    <row r="937" spans="1:17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</row>
    <row r="938" spans="1:17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</row>
    <row r="939" spans="1:17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</row>
    <row r="940" spans="1:17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</row>
    <row r="941" spans="1:17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</row>
    <row r="942" spans="1:17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</row>
    <row r="943" spans="1:17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</row>
    <row r="944" spans="1:17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</row>
    <row r="945" spans="1:17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</row>
    <row r="946" spans="1:17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</row>
    <row r="947" spans="1:17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</row>
    <row r="948" spans="1:17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</row>
    <row r="949" spans="1:17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</row>
    <row r="950" spans="1:17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</row>
    <row r="951" spans="1:17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</row>
    <row r="952" spans="1:17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</row>
    <row r="953" spans="1:17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</row>
    <row r="954" spans="1:17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</row>
    <row r="955" spans="1:17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</row>
    <row r="956" spans="1:17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</row>
    <row r="957" spans="1:17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</row>
    <row r="958" spans="1:17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</row>
    <row r="959" spans="1:17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</row>
    <row r="960" spans="1:17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</row>
    <row r="961" spans="1:17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</row>
    <row r="962" spans="1:17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</row>
    <row r="963" spans="1:17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</row>
    <row r="964" spans="1:17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</row>
    <row r="965" spans="1:17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</row>
    <row r="966" spans="1:17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</row>
    <row r="967" spans="1:17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</row>
    <row r="968" spans="1:17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</row>
    <row r="969" spans="1:17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</row>
    <row r="970" spans="1:17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</row>
    <row r="971" spans="1:17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</row>
    <row r="972" spans="1:17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</row>
    <row r="973" spans="1:17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</row>
    <row r="974" spans="1:17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</row>
    <row r="975" spans="1:17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</row>
    <row r="976" spans="1:17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</row>
    <row r="977" spans="1:17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</row>
    <row r="978" spans="1:17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</row>
    <row r="979" spans="1:17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</row>
    <row r="980" spans="1:17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</row>
    <row r="981" spans="1:17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</row>
    <row r="982" spans="1:17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</row>
    <row r="983" spans="1:17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</row>
    <row r="984" spans="1:17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</row>
    <row r="985" spans="1:17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</row>
    <row r="986" spans="1:17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</row>
    <row r="987" spans="1:17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</row>
    <row r="988" spans="1:17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</row>
    <row r="989" spans="1:17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</row>
    <row r="990" spans="1:17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</row>
    <row r="991" spans="1:17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</row>
    <row r="992" spans="1:17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</row>
    <row r="993" spans="1:17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</row>
    <row r="994" spans="1:17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</row>
    <row r="995" spans="1:17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</row>
    <row r="996" spans="1:17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</row>
    <row r="997" spans="1:17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</row>
    <row r="998" spans="1:17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</row>
    <row r="999" spans="1:17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</row>
    <row r="1048576" ht="12.75" customHeight="1" x14ac:dyDescent="0.2"/>
  </sheetData>
  <mergeCells count="14">
    <mergeCell ref="A144:N144"/>
    <mergeCell ref="A148:O149"/>
    <mergeCell ref="A6:O6"/>
    <mergeCell ref="A8:O8"/>
    <mergeCell ref="A10:E10"/>
    <mergeCell ref="G10:L10"/>
    <mergeCell ref="M10:M11"/>
    <mergeCell ref="N10:N11"/>
    <mergeCell ref="O10:O11"/>
    <mergeCell ref="A1:O1"/>
    <mergeCell ref="A2:O2"/>
    <mergeCell ref="A3:O3"/>
    <mergeCell ref="A4:O4"/>
    <mergeCell ref="A5:O5"/>
  </mergeCells>
  <printOptions horizontalCentered="1" gridLines="1"/>
  <pageMargins left="0.59027777777777801" right="0.39374999999999999" top="0.59027777777777801" bottom="0.39374999999999999" header="0.51180555555555496" footer="0.51180555555555496"/>
  <pageSetup paperSize="9" scale="75" firstPageNumber="0" fitToHeight="0" pageOrder="overThenDown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623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Página1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Osvaldir</dc:creator>
  <cp:lastModifiedBy>Edjane M. O. Pinheiro</cp:lastModifiedBy>
  <cp:revision>27</cp:revision>
  <cp:lastPrinted>2020-09-15T07:41:46Z</cp:lastPrinted>
  <dcterms:created xsi:type="dcterms:W3CDTF">2020-05-14T20:12:29Z</dcterms:created>
  <dcterms:modified xsi:type="dcterms:W3CDTF">2020-09-15T07:42:45Z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