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valer\Desktop\VALÉRIA 2 2021\HORÁRIO NOTURNO 2 2021 VALÉRIA\"/>
    </mc:Choice>
  </mc:AlternateContent>
  <xr:revisionPtr revIDLastSave="0" documentId="13_ncr:1_{FBE94754-85F0-46D2-B8B9-4864465EA99A}" xr6:coauthVersionLast="47" xr6:coauthVersionMax="47" xr10:uidLastSave="{00000000-0000-0000-0000-000000000000}"/>
  <bookViews>
    <workbookView xWindow="-120" yWindow="-120" windowWidth="20730" windowHeight="11160" tabRatio="933" xr2:uid="{00000000-000D-0000-FFFF-FFFF00000000}"/>
  </bookViews>
  <sheets>
    <sheet name="ORIENTAÇÕES" sheetId="21" r:id="rId1"/>
    <sheet name="TODOS" sheetId="2" r:id="rId2"/>
    <sheet name="ADMINISTRAÇÃO" sheetId="14" r:id="rId3"/>
    <sheet name="BIOLOGIA" sheetId="13" r:id="rId4"/>
    <sheet name="ENFERMAGEM" sheetId="20" r:id="rId5"/>
    <sheet name="INFORMÁTICA" sheetId="16" r:id="rId6"/>
    <sheet name="MEIO AMBIENTE" sheetId="17" r:id="rId7"/>
    <sheet name="NUTRIÇÃO (TEC)" sheetId="19" r:id="rId8"/>
    <sheet name="SEGURANÇA" sheetId="18" r:id="rId9"/>
    <sheet name="QUÍMICA" sheetId="12" r:id="rId10"/>
    <sheet name="TURISMO" sheetId="15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13" l="1"/>
  <c r="E33" i="12"/>
  <c r="F15" i="12"/>
  <c r="C3" i="20"/>
  <c r="D3" i="20"/>
  <c r="C4" i="20"/>
  <c r="D4" i="20"/>
  <c r="C5" i="20"/>
  <c r="D5" i="20"/>
  <c r="C6" i="20"/>
  <c r="D6" i="20"/>
  <c r="C7" i="20"/>
  <c r="D7" i="20"/>
  <c r="C8" i="20"/>
  <c r="D8" i="20"/>
  <c r="C9" i="20"/>
  <c r="D9" i="20"/>
  <c r="C10" i="20"/>
  <c r="D10" i="20"/>
  <c r="C11" i="20"/>
  <c r="D11" i="20"/>
  <c r="C12" i="20"/>
  <c r="D12" i="20"/>
  <c r="C13" i="20"/>
  <c r="D13" i="20"/>
  <c r="C14" i="20"/>
  <c r="D14" i="20"/>
  <c r="C15" i="20"/>
  <c r="D15" i="20"/>
  <c r="C16" i="20"/>
  <c r="D16" i="20"/>
  <c r="C17" i="20"/>
  <c r="D17" i="20"/>
  <c r="C18" i="20"/>
  <c r="D18" i="20"/>
  <c r="C19" i="20"/>
  <c r="D19" i="20"/>
  <c r="C20" i="20"/>
  <c r="D20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2" i="20"/>
  <c r="D32" i="20"/>
  <c r="C33" i="20"/>
  <c r="D33" i="20"/>
  <c r="C34" i="20"/>
  <c r="D34" i="20"/>
  <c r="C35" i="20"/>
  <c r="D35" i="20"/>
  <c r="C36" i="20"/>
  <c r="D36" i="20"/>
  <c r="C37" i="20"/>
  <c r="D37" i="20"/>
  <c r="C38" i="20"/>
  <c r="D38" i="20"/>
  <c r="C39" i="20"/>
  <c r="D39" i="20"/>
  <c r="C40" i="20"/>
  <c r="D40" i="20"/>
  <c r="C41" i="20"/>
  <c r="D41" i="20"/>
  <c r="C42" i="20"/>
  <c r="D42" i="20"/>
  <c r="C43" i="20"/>
  <c r="D43" i="20"/>
  <c r="C44" i="20"/>
  <c r="D44" i="20"/>
  <c r="C45" i="20"/>
  <c r="D45" i="20"/>
  <c r="C46" i="20"/>
  <c r="D46" i="20"/>
  <c r="C47" i="20"/>
  <c r="D47" i="20"/>
  <c r="C48" i="20"/>
  <c r="D48" i="20"/>
  <c r="C49" i="20"/>
  <c r="D49" i="20"/>
  <c r="C50" i="20"/>
  <c r="D50" i="20"/>
  <c r="C51" i="20"/>
  <c r="D51" i="20"/>
  <c r="C52" i="20"/>
  <c r="D52" i="20"/>
  <c r="C3" i="19"/>
  <c r="D3" i="19"/>
  <c r="C4" i="19"/>
  <c r="D4" i="19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C34" i="19"/>
  <c r="D34" i="19"/>
  <c r="C35" i="19"/>
  <c r="D35" i="19"/>
  <c r="C36" i="19"/>
  <c r="D36" i="19"/>
  <c r="C37" i="19"/>
  <c r="D37" i="19"/>
  <c r="C38" i="19"/>
  <c r="D38" i="19"/>
  <c r="C39" i="19"/>
  <c r="D39" i="19"/>
  <c r="C40" i="19"/>
  <c r="D40" i="19"/>
  <c r="C41" i="19"/>
  <c r="D41" i="19"/>
  <c r="C42" i="19"/>
  <c r="D42" i="19"/>
  <c r="C43" i="19"/>
  <c r="D43" i="19"/>
  <c r="C44" i="19"/>
  <c r="D44" i="19"/>
  <c r="C45" i="19"/>
  <c r="D45" i="19"/>
  <c r="C46" i="19"/>
  <c r="D46" i="19"/>
  <c r="C47" i="19"/>
  <c r="D47" i="19"/>
  <c r="C48" i="19"/>
  <c r="D48" i="19"/>
  <c r="C49" i="19"/>
  <c r="D49" i="19"/>
  <c r="C50" i="19"/>
  <c r="D50" i="19"/>
  <c r="C51" i="19"/>
  <c r="D51" i="19"/>
  <c r="C52" i="19"/>
  <c r="D52" i="19"/>
  <c r="C3" i="18"/>
  <c r="D3" i="18"/>
  <c r="C4" i="18"/>
  <c r="D4" i="18"/>
  <c r="C5" i="18"/>
  <c r="D5" i="18"/>
  <c r="C6" i="18"/>
  <c r="D6" i="18"/>
  <c r="C7" i="18"/>
  <c r="D7" i="18"/>
  <c r="C8" i="18"/>
  <c r="D8" i="18"/>
  <c r="C9" i="18"/>
  <c r="D9" i="18"/>
  <c r="C10" i="18"/>
  <c r="D10" i="18"/>
  <c r="C11" i="18"/>
  <c r="D11" i="18"/>
  <c r="C12" i="18"/>
  <c r="D12" i="18"/>
  <c r="C13" i="18"/>
  <c r="D13" i="18"/>
  <c r="C14" i="18"/>
  <c r="D14" i="18"/>
  <c r="C15" i="18"/>
  <c r="D15" i="18"/>
  <c r="C16" i="18"/>
  <c r="D16" i="18"/>
  <c r="C17" i="18"/>
  <c r="D17" i="18"/>
  <c r="C18" i="18"/>
  <c r="D18" i="18"/>
  <c r="C19" i="18"/>
  <c r="D19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6" i="18"/>
  <c r="D26" i="18"/>
  <c r="C27" i="18"/>
  <c r="D27" i="18"/>
  <c r="C28" i="18"/>
  <c r="D28" i="18"/>
  <c r="C29" i="18"/>
  <c r="D29" i="18"/>
  <c r="C30" i="18"/>
  <c r="D30" i="18"/>
  <c r="C31" i="18"/>
  <c r="D31" i="18"/>
  <c r="C32" i="18"/>
  <c r="D32" i="18"/>
  <c r="C33" i="18"/>
  <c r="D33" i="18"/>
  <c r="C34" i="18"/>
  <c r="D34" i="18"/>
  <c r="C35" i="18"/>
  <c r="D35" i="18"/>
  <c r="C36" i="18"/>
  <c r="D36" i="18"/>
  <c r="C37" i="18"/>
  <c r="D37" i="18"/>
  <c r="C38" i="18"/>
  <c r="D38" i="18"/>
  <c r="C39" i="18"/>
  <c r="D39" i="18"/>
  <c r="C40" i="18"/>
  <c r="D40" i="18"/>
  <c r="C41" i="18"/>
  <c r="D41" i="18"/>
  <c r="C42" i="18"/>
  <c r="D42" i="18"/>
  <c r="C43" i="18"/>
  <c r="D43" i="18"/>
  <c r="C44" i="18"/>
  <c r="D44" i="18"/>
  <c r="C45" i="18"/>
  <c r="D45" i="18"/>
  <c r="C46" i="18"/>
  <c r="D46" i="18"/>
  <c r="C47" i="18"/>
  <c r="D47" i="18"/>
  <c r="C48" i="18"/>
  <c r="D48" i="18"/>
  <c r="C49" i="18"/>
  <c r="D49" i="18"/>
  <c r="C50" i="18"/>
  <c r="D50" i="18"/>
  <c r="C51" i="18"/>
  <c r="D51" i="18"/>
  <c r="C52" i="18"/>
  <c r="D52" i="18"/>
  <c r="C3" i="17"/>
  <c r="D3" i="17"/>
  <c r="C4" i="17"/>
  <c r="D4" i="17"/>
  <c r="C5" i="17"/>
  <c r="D5" i="17"/>
  <c r="C6" i="17"/>
  <c r="D6" i="17"/>
  <c r="C7" i="17"/>
  <c r="D7" i="17"/>
  <c r="C8" i="17"/>
  <c r="D8" i="17"/>
  <c r="C9" i="17"/>
  <c r="D9" i="17"/>
  <c r="C10" i="17"/>
  <c r="D10" i="17"/>
  <c r="C11" i="17"/>
  <c r="D11" i="17"/>
  <c r="C12" i="17"/>
  <c r="D12" i="17"/>
  <c r="C13" i="17"/>
  <c r="D13" i="17"/>
  <c r="C14" i="17"/>
  <c r="D14" i="17"/>
  <c r="C15" i="17"/>
  <c r="D15" i="17"/>
  <c r="C16" i="17"/>
  <c r="D16" i="17"/>
  <c r="C17" i="17"/>
  <c r="D17" i="17"/>
  <c r="C18" i="17"/>
  <c r="D18" i="17"/>
  <c r="C19" i="17"/>
  <c r="D19" i="17"/>
  <c r="C20" i="17"/>
  <c r="D20" i="17"/>
  <c r="C21" i="17"/>
  <c r="D21" i="17"/>
  <c r="C22" i="17"/>
  <c r="D22" i="17"/>
  <c r="C23" i="17"/>
  <c r="D23" i="17"/>
  <c r="C24" i="17"/>
  <c r="D24" i="17"/>
  <c r="C25" i="17"/>
  <c r="D25" i="17"/>
  <c r="C26" i="17"/>
  <c r="D26" i="17"/>
  <c r="C27" i="17"/>
  <c r="D27" i="17"/>
  <c r="C28" i="17"/>
  <c r="D28" i="17"/>
  <c r="C29" i="17"/>
  <c r="D29" i="17"/>
  <c r="C30" i="17"/>
  <c r="D30" i="17"/>
  <c r="C31" i="17"/>
  <c r="D31" i="17"/>
  <c r="C32" i="17"/>
  <c r="D32" i="17"/>
  <c r="C33" i="17"/>
  <c r="D33" i="17"/>
  <c r="C34" i="17"/>
  <c r="D34" i="17"/>
  <c r="C35" i="17"/>
  <c r="D35" i="17"/>
  <c r="C36" i="17"/>
  <c r="D36" i="17"/>
  <c r="C37" i="17"/>
  <c r="D37" i="17"/>
  <c r="C38" i="17"/>
  <c r="D38" i="17"/>
  <c r="C39" i="17"/>
  <c r="D39" i="17"/>
  <c r="C40" i="17"/>
  <c r="D40" i="17"/>
  <c r="C41" i="17"/>
  <c r="D41" i="17"/>
  <c r="C42" i="17"/>
  <c r="D42" i="17"/>
  <c r="C43" i="17"/>
  <c r="D43" i="17"/>
  <c r="C44" i="17"/>
  <c r="D44" i="17"/>
  <c r="C45" i="17"/>
  <c r="D45" i="17"/>
  <c r="C46" i="17"/>
  <c r="D46" i="17"/>
  <c r="C47" i="17"/>
  <c r="D47" i="17"/>
  <c r="C48" i="17"/>
  <c r="D48" i="17"/>
  <c r="C49" i="17"/>
  <c r="D49" i="17"/>
  <c r="C50" i="17"/>
  <c r="D50" i="17"/>
  <c r="C51" i="17"/>
  <c r="D51" i="17"/>
  <c r="C52" i="17"/>
  <c r="D52" i="17"/>
  <c r="C3" i="16"/>
  <c r="D3" i="16"/>
  <c r="C4" i="16"/>
  <c r="D4" i="16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0" i="16"/>
  <c r="D30" i="16"/>
  <c r="C31" i="16"/>
  <c r="D31" i="16"/>
  <c r="C32" i="16"/>
  <c r="D32" i="16"/>
  <c r="C33" i="16"/>
  <c r="D33" i="16"/>
  <c r="C34" i="16"/>
  <c r="D34" i="16"/>
  <c r="C35" i="16"/>
  <c r="D35" i="16"/>
  <c r="C36" i="16"/>
  <c r="D36" i="16"/>
  <c r="C37" i="16"/>
  <c r="D37" i="16"/>
  <c r="C38" i="16"/>
  <c r="D38" i="16"/>
  <c r="C39" i="16"/>
  <c r="D39" i="16"/>
  <c r="C40" i="16"/>
  <c r="D40" i="16"/>
  <c r="C41" i="16"/>
  <c r="D41" i="16"/>
  <c r="C42" i="16"/>
  <c r="D42" i="16"/>
  <c r="C43" i="16"/>
  <c r="D43" i="16"/>
  <c r="C44" i="16"/>
  <c r="D44" i="16"/>
  <c r="C45" i="16"/>
  <c r="D45" i="16"/>
  <c r="C46" i="16"/>
  <c r="D46" i="16"/>
  <c r="C47" i="16"/>
  <c r="D47" i="16"/>
  <c r="C48" i="16"/>
  <c r="D48" i="16"/>
  <c r="C49" i="16"/>
  <c r="D49" i="16"/>
  <c r="C50" i="16"/>
  <c r="D50" i="16"/>
  <c r="C51" i="16"/>
  <c r="D51" i="16"/>
  <c r="C52" i="16"/>
  <c r="D52" i="16"/>
  <c r="C3" i="15"/>
  <c r="D3" i="15"/>
  <c r="E3" i="15"/>
  <c r="C4" i="15"/>
  <c r="D4" i="15"/>
  <c r="E4" i="15"/>
  <c r="C5" i="15"/>
  <c r="D5" i="15"/>
  <c r="E5" i="15"/>
  <c r="C6" i="15"/>
  <c r="D6" i="15"/>
  <c r="E6" i="15"/>
  <c r="C7" i="15"/>
  <c r="D7" i="15"/>
  <c r="E7" i="15"/>
  <c r="C8" i="15"/>
  <c r="D8" i="15"/>
  <c r="E8" i="15"/>
  <c r="C9" i="15"/>
  <c r="D9" i="15"/>
  <c r="E9" i="15"/>
  <c r="C10" i="15"/>
  <c r="D10" i="15"/>
  <c r="E10" i="15"/>
  <c r="C11" i="15"/>
  <c r="D11" i="15"/>
  <c r="E11" i="15"/>
  <c r="C12" i="15"/>
  <c r="D12" i="15"/>
  <c r="E12" i="15"/>
  <c r="C13" i="15"/>
  <c r="D13" i="15"/>
  <c r="E13" i="15"/>
  <c r="C14" i="15"/>
  <c r="D14" i="15"/>
  <c r="E14" i="15"/>
  <c r="C15" i="15"/>
  <c r="D15" i="15"/>
  <c r="E15" i="15"/>
  <c r="C16" i="15"/>
  <c r="D16" i="15"/>
  <c r="E16" i="15"/>
  <c r="C17" i="15"/>
  <c r="D17" i="15"/>
  <c r="E17" i="15"/>
  <c r="C18" i="15"/>
  <c r="D18" i="15"/>
  <c r="E18" i="15"/>
  <c r="C19" i="15"/>
  <c r="D19" i="15"/>
  <c r="E19" i="15"/>
  <c r="C20" i="15"/>
  <c r="D20" i="15"/>
  <c r="E20" i="15"/>
  <c r="C21" i="15"/>
  <c r="D21" i="15"/>
  <c r="E21" i="15"/>
  <c r="C22" i="15"/>
  <c r="D22" i="15"/>
  <c r="E22" i="15"/>
  <c r="C23" i="15"/>
  <c r="D23" i="15"/>
  <c r="E23" i="15"/>
  <c r="C24" i="15"/>
  <c r="D24" i="15"/>
  <c r="E24" i="15"/>
  <c r="C25" i="15"/>
  <c r="D25" i="15"/>
  <c r="E25" i="15"/>
  <c r="C26" i="15"/>
  <c r="D26" i="15"/>
  <c r="E26" i="15"/>
  <c r="C27" i="15"/>
  <c r="D27" i="15"/>
  <c r="E27" i="15"/>
  <c r="C28" i="15"/>
  <c r="D28" i="15"/>
  <c r="E28" i="15"/>
  <c r="C29" i="15"/>
  <c r="D29" i="15"/>
  <c r="E29" i="15"/>
  <c r="C30" i="15"/>
  <c r="D30" i="15"/>
  <c r="E30" i="15"/>
  <c r="C31" i="15"/>
  <c r="D31" i="15"/>
  <c r="E31" i="15"/>
  <c r="C32" i="15"/>
  <c r="D32" i="15"/>
  <c r="E32" i="15"/>
  <c r="C33" i="15"/>
  <c r="D33" i="15"/>
  <c r="E33" i="15"/>
  <c r="C34" i="15"/>
  <c r="D34" i="15"/>
  <c r="E34" i="15"/>
  <c r="C35" i="15"/>
  <c r="D35" i="15"/>
  <c r="E35" i="15"/>
  <c r="C36" i="15"/>
  <c r="D36" i="15"/>
  <c r="E36" i="15"/>
  <c r="C37" i="15"/>
  <c r="D37" i="15"/>
  <c r="E37" i="15"/>
  <c r="C38" i="15"/>
  <c r="D38" i="15"/>
  <c r="E38" i="15"/>
  <c r="C39" i="15"/>
  <c r="D39" i="15"/>
  <c r="E39" i="15"/>
  <c r="C40" i="15"/>
  <c r="D40" i="15"/>
  <c r="E40" i="15"/>
  <c r="C41" i="15"/>
  <c r="D41" i="15"/>
  <c r="E41" i="15"/>
  <c r="C42" i="15"/>
  <c r="D42" i="15"/>
  <c r="E42" i="15"/>
  <c r="C43" i="15"/>
  <c r="D43" i="15"/>
  <c r="E43" i="15"/>
  <c r="C44" i="15"/>
  <c r="D44" i="15"/>
  <c r="E44" i="15"/>
  <c r="C45" i="15"/>
  <c r="D45" i="15"/>
  <c r="E45" i="15"/>
  <c r="C46" i="15"/>
  <c r="D46" i="15"/>
  <c r="E46" i="15"/>
  <c r="C47" i="15"/>
  <c r="D47" i="15"/>
  <c r="E47" i="15"/>
  <c r="C48" i="15"/>
  <c r="D48" i="15"/>
  <c r="E48" i="15"/>
  <c r="C49" i="15"/>
  <c r="D49" i="15"/>
  <c r="E49" i="15"/>
  <c r="C50" i="15"/>
  <c r="D50" i="15"/>
  <c r="E50" i="15"/>
  <c r="C51" i="15"/>
  <c r="D51" i="15"/>
  <c r="E51" i="15"/>
  <c r="C52" i="15"/>
  <c r="D52" i="15"/>
  <c r="E52" i="15"/>
  <c r="C3" i="14"/>
  <c r="D3" i="14"/>
  <c r="E3" i="14"/>
  <c r="F3" i="14"/>
  <c r="C4" i="14"/>
  <c r="D4" i="14"/>
  <c r="E4" i="14"/>
  <c r="F4" i="14"/>
  <c r="C5" i="14"/>
  <c r="D5" i="14"/>
  <c r="E5" i="14"/>
  <c r="F5" i="14"/>
  <c r="C6" i="14"/>
  <c r="D6" i="14"/>
  <c r="E6" i="14"/>
  <c r="F6" i="14"/>
  <c r="C7" i="14"/>
  <c r="D7" i="14"/>
  <c r="E7" i="14"/>
  <c r="F7" i="14"/>
  <c r="C8" i="14"/>
  <c r="D8" i="14"/>
  <c r="E8" i="14"/>
  <c r="F8" i="14"/>
  <c r="C9" i="14"/>
  <c r="D9" i="14"/>
  <c r="E9" i="14"/>
  <c r="F9" i="14"/>
  <c r="C10" i="14"/>
  <c r="D10" i="14"/>
  <c r="E10" i="14"/>
  <c r="F10" i="14"/>
  <c r="C11" i="14"/>
  <c r="D11" i="14"/>
  <c r="E11" i="14"/>
  <c r="F11" i="14"/>
  <c r="C12" i="14"/>
  <c r="D12" i="14"/>
  <c r="E12" i="14"/>
  <c r="F12" i="14"/>
  <c r="C13" i="14"/>
  <c r="D13" i="14"/>
  <c r="E13" i="14"/>
  <c r="F13" i="14"/>
  <c r="C14" i="14"/>
  <c r="D14" i="14"/>
  <c r="E14" i="14"/>
  <c r="F14" i="14"/>
  <c r="C15" i="14"/>
  <c r="D15" i="14"/>
  <c r="E15" i="14"/>
  <c r="F15" i="14"/>
  <c r="C16" i="14"/>
  <c r="D16" i="14"/>
  <c r="E16" i="14"/>
  <c r="F16" i="14"/>
  <c r="C17" i="14"/>
  <c r="D17" i="14"/>
  <c r="E17" i="14"/>
  <c r="F17" i="14"/>
  <c r="C18" i="14"/>
  <c r="D18" i="14"/>
  <c r="E18" i="14"/>
  <c r="F18" i="14"/>
  <c r="C19" i="14"/>
  <c r="D19" i="14"/>
  <c r="E19" i="14"/>
  <c r="F19" i="14"/>
  <c r="C20" i="14"/>
  <c r="D20" i="14"/>
  <c r="E20" i="14"/>
  <c r="F20" i="14"/>
  <c r="C21" i="14"/>
  <c r="D21" i="14"/>
  <c r="E21" i="14"/>
  <c r="F21" i="14"/>
  <c r="C22" i="14"/>
  <c r="D22" i="14"/>
  <c r="E22" i="14"/>
  <c r="F22" i="14"/>
  <c r="C23" i="14"/>
  <c r="D23" i="14"/>
  <c r="E23" i="14"/>
  <c r="F23" i="14"/>
  <c r="C24" i="14"/>
  <c r="D24" i="14"/>
  <c r="E24" i="14"/>
  <c r="F24" i="14"/>
  <c r="C25" i="14"/>
  <c r="D25" i="14"/>
  <c r="E25" i="14"/>
  <c r="F25" i="14"/>
  <c r="C26" i="14"/>
  <c r="D26" i="14"/>
  <c r="E26" i="14"/>
  <c r="F26" i="14"/>
  <c r="C27" i="14"/>
  <c r="D27" i="14"/>
  <c r="E27" i="14"/>
  <c r="F27" i="14"/>
  <c r="C28" i="14"/>
  <c r="D28" i="14"/>
  <c r="E28" i="14"/>
  <c r="F28" i="14"/>
  <c r="C29" i="14"/>
  <c r="D29" i="14"/>
  <c r="E29" i="14"/>
  <c r="F29" i="14"/>
  <c r="C30" i="14"/>
  <c r="D30" i="14"/>
  <c r="E30" i="14"/>
  <c r="F30" i="14"/>
  <c r="C31" i="14"/>
  <c r="D31" i="14"/>
  <c r="E31" i="14"/>
  <c r="F31" i="14"/>
  <c r="C32" i="14"/>
  <c r="D32" i="14"/>
  <c r="E32" i="14"/>
  <c r="F32" i="14"/>
  <c r="C33" i="14"/>
  <c r="D33" i="14"/>
  <c r="E33" i="14"/>
  <c r="F33" i="14"/>
  <c r="C34" i="14"/>
  <c r="D34" i="14"/>
  <c r="E34" i="14"/>
  <c r="F34" i="14"/>
  <c r="C35" i="14"/>
  <c r="D35" i="14"/>
  <c r="E35" i="14"/>
  <c r="F35" i="14"/>
  <c r="C36" i="14"/>
  <c r="D36" i="14"/>
  <c r="E36" i="14"/>
  <c r="F36" i="14"/>
  <c r="C37" i="14"/>
  <c r="D37" i="14"/>
  <c r="E37" i="14"/>
  <c r="F37" i="14"/>
  <c r="C38" i="14"/>
  <c r="D38" i="14"/>
  <c r="E38" i="14"/>
  <c r="F38" i="14"/>
  <c r="C39" i="14"/>
  <c r="D39" i="14"/>
  <c r="E39" i="14"/>
  <c r="F39" i="14"/>
  <c r="C40" i="14"/>
  <c r="D40" i="14"/>
  <c r="E40" i="14"/>
  <c r="F40" i="14"/>
  <c r="C41" i="14"/>
  <c r="D41" i="14"/>
  <c r="E41" i="14"/>
  <c r="F41" i="14"/>
  <c r="C42" i="14"/>
  <c r="D42" i="14"/>
  <c r="E42" i="14"/>
  <c r="F42" i="14"/>
  <c r="C43" i="14"/>
  <c r="D43" i="14"/>
  <c r="E43" i="14"/>
  <c r="F43" i="14"/>
  <c r="C44" i="14"/>
  <c r="D44" i="14"/>
  <c r="E44" i="14"/>
  <c r="F44" i="14"/>
  <c r="C45" i="14"/>
  <c r="D45" i="14"/>
  <c r="E45" i="14"/>
  <c r="F45" i="14"/>
  <c r="C46" i="14"/>
  <c r="D46" i="14"/>
  <c r="E46" i="14"/>
  <c r="F46" i="14"/>
  <c r="C47" i="14"/>
  <c r="D47" i="14"/>
  <c r="E47" i="14"/>
  <c r="F47" i="14"/>
  <c r="C48" i="14"/>
  <c r="D48" i="14"/>
  <c r="E48" i="14"/>
  <c r="F48" i="14"/>
  <c r="C49" i="14"/>
  <c r="D49" i="14"/>
  <c r="E49" i="14"/>
  <c r="F49" i="14"/>
  <c r="C50" i="14"/>
  <c r="D50" i="14"/>
  <c r="E50" i="14"/>
  <c r="F50" i="14"/>
  <c r="C51" i="14"/>
  <c r="D51" i="14"/>
  <c r="E51" i="14"/>
  <c r="F51" i="14"/>
  <c r="C52" i="14"/>
  <c r="D52" i="14"/>
  <c r="E52" i="14"/>
  <c r="F52" i="14"/>
  <c r="C3" i="13"/>
  <c r="D3" i="13"/>
  <c r="E3" i="13"/>
  <c r="F3" i="13"/>
  <c r="C4" i="13"/>
  <c r="D4" i="13"/>
  <c r="E4" i="13"/>
  <c r="F4" i="13"/>
  <c r="C5" i="13"/>
  <c r="D5" i="13"/>
  <c r="E5" i="13"/>
  <c r="F5" i="13"/>
  <c r="C6" i="13"/>
  <c r="D6" i="13"/>
  <c r="E6" i="13"/>
  <c r="F6" i="13"/>
  <c r="C7" i="13"/>
  <c r="D7" i="13"/>
  <c r="E7" i="13"/>
  <c r="F7" i="13"/>
  <c r="C8" i="13"/>
  <c r="D8" i="13"/>
  <c r="E8" i="13"/>
  <c r="F8" i="13"/>
  <c r="C9" i="13"/>
  <c r="D9" i="13"/>
  <c r="E9" i="13"/>
  <c r="F9" i="13"/>
  <c r="C10" i="13"/>
  <c r="D10" i="13"/>
  <c r="E10" i="13"/>
  <c r="F10" i="13"/>
  <c r="C11" i="13"/>
  <c r="D11" i="13"/>
  <c r="E11" i="13"/>
  <c r="F11" i="13"/>
  <c r="C12" i="13"/>
  <c r="D12" i="13"/>
  <c r="E12" i="13"/>
  <c r="F12" i="13"/>
  <c r="C13" i="13"/>
  <c r="D13" i="13"/>
  <c r="E13" i="13"/>
  <c r="F13" i="13"/>
  <c r="C14" i="13"/>
  <c r="D14" i="13"/>
  <c r="E14" i="13"/>
  <c r="F14" i="13"/>
  <c r="C15" i="13"/>
  <c r="D15" i="13"/>
  <c r="E15" i="13"/>
  <c r="F15" i="13"/>
  <c r="C16" i="13"/>
  <c r="D16" i="13"/>
  <c r="E16" i="13"/>
  <c r="F16" i="13"/>
  <c r="C17" i="13"/>
  <c r="D17" i="13"/>
  <c r="E17" i="13"/>
  <c r="F17" i="13"/>
  <c r="C18" i="13"/>
  <c r="D18" i="13"/>
  <c r="E18" i="13"/>
  <c r="F18" i="13"/>
  <c r="C19" i="13"/>
  <c r="D19" i="13"/>
  <c r="E19" i="13"/>
  <c r="F19" i="13"/>
  <c r="C20" i="13"/>
  <c r="D20" i="13"/>
  <c r="E20" i="13"/>
  <c r="F20" i="13"/>
  <c r="C21" i="13"/>
  <c r="D21" i="13"/>
  <c r="E21" i="13"/>
  <c r="F21" i="13"/>
  <c r="C22" i="13"/>
  <c r="D22" i="13"/>
  <c r="E22" i="13"/>
  <c r="F22" i="13"/>
  <c r="C23" i="13"/>
  <c r="D23" i="13"/>
  <c r="E23" i="13"/>
  <c r="F23" i="13"/>
  <c r="C24" i="13"/>
  <c r="D24" i="13"/>
  <c r="E24" i="13"/>
  <c r="F24" i="13"/>
  <c r="C25" i="13"/>
  <c r="D25" i="13"/>
  <c r="E25" i="13"/>
  <c r="F25" i="13"/>
  <c r="C26" i="13"/>
  <c r="D26" i="13"/>
  <c r="E26" i="13"/>
  <c r="F26" i="13"/>
  <c r="C27" i="13"/>
  <c r="D27" i="13"/>
  <c r="E27" i="13"/>
  <c r="F27" i="13"/>
  <c r="C28" i="13"/>
  <c r="D28" i="13"/>
  <c r="E28" i="13"/>
  <c r="F28" i="13"/>
  <c r="C29" i="13"/>
  <c r="D29" i="13"/>
  <c r="E29" i="13"/>
  <c r="F29" i="13"/>
  <c r="C30" i="13"/>
  <c r="D30" i="13"/>
  <c r="E30" i="13"/>
  <c r="F30" i="13"/>
  <c r="C31" i="13"/>
  <c r="D31" i="13"/>
  <c r="E31" i="13"/>
  <c r="F31" i="13"/>
  <c r="C32" i="13"/>
  <c r="D32" i="13"/>
  <c r="E32" i="13"/>
  <c r="F32" i="13"/>
  <c r="C33" i="13"/>
  <c r="D33" i="13"/>
  <c r="E33" i="13"/>
  <c r="F33" i="13"/>
  <c r="C34" i="13"/>
  <c r="D34" i="13"/>
  <c r="E34" i="13"/>
  <c r="F34" i="13"/>
  <c r="C35" i="13"/>
  <c r="D35" i="13"/>
  <c r="E35" i="13"/>
  <c r="F35" i="13"/>
  <c r="C36" i="13"/>
  <c r="D36" i="13"/>
  <c r="E36" i="13"/>
  <c r="F36" i="13"/>
  <c r="C37" i="13"/>
  <c r="D37" i="13"/>
  <c r="E37" i="13"/>
  <c r="F37" i="13"/>
  <c r="C38" i="13"/>
  <c r="D38" i="13"/>
  <c r="E38" i="13"/>
  <c r="F38" i="13"/>
  <c r="C39" i="13"/>
  <c r="D39" i="13"/>
  <c r="E39" i="13"/>
  <c r="F39" i="13"/>
  <c r="C40" i="13"/>
  <c r="D40" i="13"/>
  <c r="E40" i="13"/>
  <c r="F40" i="13"/>
  <c r="C41" i="13"/>
  <c r="D41" i="13"/>
  <c r="E41" i="13"/>
  <c r="F41" i="13"/>
  <c r="C42" i="13"/>
  <c r="D42" i="13"/>
  <c r="E42" i="13"/>
  <c r="F42" i="13"/>
  <c r="C43" i="13"/>
  <c r="D43" i="13"/>
  <c r="E43" i="13"/>
  <c r="F43" i="13"/>
  <c r="C44" i="13"/>
  <c r="D44" i="13"/>
  <c r="E44" i="13"/>
  <c r="F44" i="13"/>
  <c r="C45" i="13"/>
  <c r="D45" i="13"/>
  <c r="E45" i="13"/>
  <c r="F45" i="13"/>
  <c r="C46" i="13"/>
  <c r="D46" i="13"/>
  <c r="E46" i="13"/>
  <c r="F46" i="13"/>
  <c r="C47" i="13"/>
  <c r="D47" i="13"/>
  <c r="E47" i="13"/>
  <c r="F47" i="13"/>
  <c r="C48" i="13"/>
  <c r="D48" i="13"/>
  <c r="E48" i="13"/>
  <c r="F48" i="13"/>
  <c r="C49" i="13"/>
  <c r="D49" i="13"/>
  <c r="E49" i="13"/>
  <c r="F49" i="13"/>
  <c r="C50" i="13"/>
  <c r="D50" i="13"/>
  <c r="E50" i="13"/>
  <c r="F50" i="13"/>
  <c r="C51" i="13"/>
  <c r="D51" i="13"/>
  <c r="E51" i="13"/>
  <c r="F51" i="13"/>
  <c r="C52" i="13"/>
  <c r="D52" i="13"/>
  <c r="E52" i="13"/>
  <c r="F52" i="13"/>
  <c r="C3" i="12"/>
  <c r="D3" i="12"/>
  <c r="E3" i="12"/>
  <c r="F3" i="12"/>
  <c r="G3" i="12"/>
  <c r="C4" i="12"/>
  <c r="D4" i="12"/>
  <c r="E4" i="12"/>
  <c r="F4" i="12"/>
  <c r="G4" i="12"/>
  <c r="C5" i="12"/>
  <c r="D5" i="12"/>
  <c r="E5" i="12"/>
  <c r="F5" i="12"/>
  <c r="G5" i="12"/>
  <c r="C6" i="12"/>
  <c r="D6" i="12"/>
  <c r="E6" i="12"/>
  <c r="F6" i="12"/>
  <c r="G6" i="12"/>
  <c r="C7" i="12"/>
  <c r="D7" i="12"/>
  <c r="E7" i="12"/>
  <c r="F7" i="12"/>
  <c r="G7" i="12"/>
  <c r="C8" i="12"/>
  <c r="D8" i="12"/>
  <c r="E8" i="12"/>
  <c r="F8" i="12"/>
  <c r="G8" i="12"/>
  <c r="C9" i="12"/>
  <c r="D9" i="12"/>
  <c r="E9" i="12"/>
  <c r="F9" i="12"/>
  <c r="G9" i="12"/>
  <c r="C10" i="12"/>
  <c r="D10" i="12"/>
  <c r="E10" i="12"/>
  <c r="F10" i="12"/>
  <c r="G10" i="12"/>
  <c r="C11" i="12"/>
  <c r="D11" i="12"/>
  <c r="E11" i="12"/>
  <c r="F11" i="12"/>
  <c r="G11" i="12"/>
  <c r="C12" i="12"/>
  <c r="D12" i="12"/>
  <c r="E12" i="12"/>
  <c r="F12" i="12"/>
  <c r="G12" i="12"/>
  <c r="C13" i="12"/>
  <c r="D13" i="12"/>
  <c r="E13" i="12"/>
  <c r="F13" i="12"/>
  <c r="G13" i="12"/>
  <c r="C14" i="12"/>
  <c r="D14" i="12"/>
  <c r="E14" i="12"/>
  <c r="F14" i="12"/>
  <c r="G14" i="12"/>
  <c r="C15" i="12"/>
  <c r="D15" i="12"/>
  <c r="E15" i="12"/>
  <c r="G15" i="12"/>
  <c r="C16" i="12"/>
  <c r="D16" i="12"/>
  <c r="E16" i="12"/>
  <c r="F16" i="12"/>
  <c r="G16" i="12"/>
  <c r="C17" i="12"/>
  <c r="D17" i="12"/>
  <c r="E17" i="12"/>
  <c r="F17" i="12"/>
  <c r="G17" i="12"/>
  <c r="C18" i="12"/>
  <c r="D18" i="12"/>
  <c r="E18" i="12"/>
  <c r="F18" i="12"/>
  <c r="G18" i="12"/>
  <c r="C19" i="12"/>
  <c r="D19" i="12"/>
  <c r="E19" i="12"/>
  <c r="F19" i="12"/>
  <c r="G19" i="12"/>
  <c r="C20" i="12"/>
  <c r="D20" i="12"/>
  <c r="E20" i="12"/>
  <c r="F20" i="12"/>
  <c r="G20" i="12"/>
  <c r="C21" i="12"/>
  <c r="D21" i="12"/>
  <c r="E21" i="12"/>
  <c r="F21" i="12"/>
  <c r="G21" i="12"/>
  <c r="C22" i="12"/>
  <c r="D22" i="12"/>
  <c r="E22" i="12"/>
  <c r="F22" i="12"/>
  <c r="G22" i="12"/>
  <c r="C23" i="12"/>
  <c r="D23" i="12"/>
  <c r="E23" i="12"/>
  <c r="F23" i="12"/>
  <c r="G23" i="12"/>
  <c r="C24" i="12"/>
  <c r="D24" i="12"/>
  <c r="E24" i="12"/>
  <c r="F24" i="12"/>
  <c r="G24" i="12"/>
  <c r="C25" i="12"/>
  <c r="D25" i="12"/>
  <c r="E25" i="12"/>
  <c r="F25" i="12"/>
  <c r="G25" i="12"/>
  <c r="C26" i="12"/>
  <c r="D26" i="12"/>
  <c r="E26" i="12"/>
  <c r="F26" i="12"/>
  <c r="G26" i="12"/>
  <c r="C27" i="12"/>
  <c r="D27" i="12"/>
  <c r="E27" i="12"/>
  <c r="F27" i="12"/>
  <c r="G27" i="12"/>
  <c r="C28" i="12"/>
  <c r="D28" i="12"/>
  <c r="E28" i="12"/>
  <c r="F28" i="12"/>
  <c r="G28" i="12"/>
  <c r="C29" i="12"/>
  <c r="D29" i="12"/>
  <c r="E29" i="12"/>
  <c r="F29" i="12"/>
  <c r="G29" i="12"/>
  <c r="C30" i="12"/>
  <c r="D30" i="12"/>
  <c r="E30" i="12"/>
  <c r="F30" i="12"/>
  <c r="G30" i="12"/>
  <c r="C31" i="12"/>
  <c r="D31" i="12"/>
  <c r="E31" i="12"/>
  <c r="F31" i="12"/>
  <c r="G31" i="12"/>
  <c r="C32" i="12"/>
  <c r="D32" i="12"/>
  <c r="E32" i="12"/>
  <c r="F32" i="12"/>
  <c r="G32" i="12"/>
  <c r="C33" i="12"/>
  <c r="D33" i="12"/>
  <c r="F33" i="12"/>
  <c r="G33" i="12"/>
  <c r="C34" i="12"/>
  <c r="D34" i="12"/>
  <c r="E34" i="12"/>
  <c r="F34" i="12"/>
  <c r="G34" i="12"/>
  <c r="C35" i="12"/>
  <c r="D35" i="12"/>
  <c r="E35" i="12"/>
  <c r="F35" i="12"/>
  <c r="G35" i="12"/>
  <c r="C36" i="12"/>
  <c r="D36" i="12"/>
  <c r="E36" i="12"/>
  <c r="F36" i="12"/>
  <c r="G36" i="12"/>
  <c r="C37" i="12"/>
  <c r="D37" i="12"/>
  <c r="E37" i="12"/>
  <c r="F37" i="12"/>
  <c r="G37" i="12"/>
  <c r="C38" i="12"/>
  <c r="D38" i="12"/>
  <c r="E38" i="12"/>
  <c r="F38" i="12"/>
  <c r="G38" i="12"/>
  <c r="C39" i="12"/>
  <c r="D39" i="12"/>
  <c r="E39" i="12"/>
  <c r="F39" i="12"/>
  <c r="G39" i="12"/>
  <c r="C40" i="12"/>
  <c r="D40" i="12"/>
  <c r="E40" i="12"/>
  <c r="F40" i="12"/>
  <c r="G40" i="12"/>
  <c r="C41" i="12"/>
  <c r="D41" i="12"/>
  <c r="E41" i="12"/>
  <c r="F41" i="12"/>
  <c r="G41" i="12"/>
  <c r="C42" i="12"/>
  <c r="D42" i="12"/>
  <c r="E42" i="12"/>
  <c r="F42" i="12"/>
  <c r="G42" i="12"/>
  <c r="C43" i="12"/>
  <c r="D43" i="12"/>
  <c r="E43" i="12"/>
  <c r="F43" i="12"/>
  <c r="G43" i="12"/>
  <c r="C44" i="12"/>
  <c r="D44" i="12"/>
  <c r="E44" i="12"/>
  <c r="F44" i="12"/>
  <c r="G44" i="12"/>
  <c r="C45" i="12"/>
  <c r="D45" i="12"/>
  <c r="E45" i="12"/>
  <c r="F45" i="12"/>
  <c r="G45" i="12"/>
  <c r="C46" i="12"/>
  <c r="D46" i="12"/>
  <c r="E46" i="12"/>
  <c r="F46" i="12"/>
  <c r="G46" i="12"/>
  <c r="C47" i="12"/>
  <c r="D47" i="12"/>
  <c r="E47" i="12"/>
  <c r="F47" i="12"/>
  <c r="G47" i="12"/>
  <c r="C48" i="12"/>
  <c r="D48" i="12"/>
  <c r="E48" i="12"/>
  <c r="F48" i="12"/>
  <c r="G48" i="12"/>
  <c r="C49" i="12"/>
  <c r="D49" i="12"/>
  <c r="E49" i="12"/>
  <c r="F49" i="12"/>
  <c r="G49" i="12"/>
  <c r="C50" i="12"/>
  <c r="D50" i="12"/>
  <c r="E50" i="12"/>
  <c r="F50" i="12"/>
  <c r="G50" i="12"/>
  <c r="C51" i="12"/>
  <c r="D51" i="12"/>
  <c r="E51" i="12"/>
  <c r="F51" i="12"/>
  <c r="G51" i="12"/>
  <c r="C52" i="12"/>
  <c r="D52" i="12"/>
  <c r="E52" i="12"/>
  <c r="F52" i="12"/>
  <c r="G52" i="12"/>
</calcChain>
</file>

<file path=xl/sharedStrings.xml><?xml version="1.0" encoding="utf-8"?>
<sst xmlns="http://schemas.openxmlformats.org/spreadsheetml/2006/main" count="1889" uniqueCount="361">
  <si>
    <t>NUTRIÇÃO E DIETÉTICA</t>
  </si>
  <si>
    <t>SEGURANÇA DO TRABALHO</t>
  </si>
  <si>
    <t>MEIO AMBIENTE</t>
  </si>
  <si>
    <t xml:space="preserve"> MEIO AMBIENTE</t>
  </si>
  <si>
    <t>INFORMATICA</t>
  </si>
  <si>
    <t>TECNOLOGIA GESTÃO DE TURISMO</t>
  </si>
  <si>
    <t>BACHARELADO EM ADMINISTRAÇÃO</t>
  </si>
  <si>
    <t>CIÊNCIAS BIOLÓGICAS</t>
  </si>
  <si>
    <t>LICENCIATURA EM QUÍMICA</t>
  </si>
  <si>
    <t>9º PERÍODO</t>
  </si>
  <si>
    <t>S</t>
  </si>
  <si>
    <t>E</t>
  </si>
  <si>
    <t>G</t>
  </si>
  <si>
    <t>U</t>
  </si>
  <si>
    <t>N</t>
  </si>
  <si>
    <t>D</t>
  </si>
  <si>
    <t>A</t>
  </si>
  <si>
    <t>T</t>
  </si>
  <si>
    <t>R</t>
  </si>
  <si>
    <t>C</t>
  </si>
  <si>
    <t>Q</t>
  </si>
  <si>
    <t>I</t>
  </si>
  <si>
    <t>X</t>
  </si>
  <si>
    <t>19:00 a</t>
  </si>
  <si>
    <t>19:45 a</t>
  </si>
  <si>
    <t>20:40 a</t>
  </si>
  <si>
    <t>21:25 a</t>
  </si>
  <si>
    <t>17:30 as 18:15</t>
  </si>
  <si>
    <t>18: 15 as 19:00</t>
  </si>
  <si>
    <t>*</t>
  </si>
  <si>
    <t>Atualização</t>
  </si>
  <si>
    <t>TURISMO</t>
  </si>
  <si>
    <t>2º PERÍODO</t>
  </si>
  <si>
    <t>4º PERÍODO</t>
  </si>
  <si>
    <t>6º PERÍODO</t>
  </si>
  <si>
    <t>8º PERÍODO</t>
  </si>
  <si>
    <t>TGA II</t>
  </si>
  <si>
    <t>Matemática Financeira</t>
  </si>
  <si>
    <t>Direito Empresairal</t>
  </si>
  <si>
    <t>Negócios Internacionais</t>
  </si>
  <si>
    <t>Empreendedorismo</t>
  </si>
  <si>
    <t>Adm. Materiais I</t>
  </si>
  <si>
    <t>ADM Financeira Orçamentária</t>
  </si>
  <si>
    <t>Tópicos Especiais em Administração</t>
  </si>
  <si>
    <t>Contabilidade Gerencial</t>
  </si>
  <si>
    <t>Administração Pública</t>
  </si>
  <si>
    <t>Recursos Humanos</t>
  </si>
  <si>
    <t>Adm. Sistemas de Informações</t>
  </si>
  <si>
    <t>Economia Brasileira</t>
  </si>
  <si>
    <t>Opt. (Consumo e Sig.)</t>
  </si>
  <si>
    <t>Economia II</t>
  </si>
  <si>
    <t>Marketing I</t>
  </si>
  <si>
    <t>Recursos Humanos I</t>
  </si>
  <si>
    <t>ADM Produção I</t>
  </si>
  <si>
    <t>Direito Tributário</t>
  </si>
  <si>
    <t xml:space="preserve">Informática Aplicada </t>
  </si>
  <si>
    <t>Pesquisa Operacional I</t>
  </si>
  <si>
    <t>Portugues</t>
  </si>
  <si>
    <t>Pesquisa em Administração</t>
  </si>
  <si>
    <t>Metodologia Cientifica</t>
  </si>
  <si>
    <t xml:space="preserve">TCE </t>
  </si>
  <si>
    <t>SALVADOR</t>
  </si>
  <si>
    <t>JULIO</t>
  </si>
  <si>
    <t>GLAUCIA</t>
  </si>
  <si>
    <t>HELDER</t>
  </si>
  <si>
    <t>CNOP</t>
  </si>
  <si>
    <t>NICASSIA</t>
  </si>
  <si>
    <t>NICASSIA / JULIO</t>
  </si>
  <si>
    <t>CLAUDIA</t>
  </si>
  <si>
    <t>CONRADO</t>
  </si>
  <si>
    <t>DAVID</t>
  </si>
  <si>
    <t>DEFINIR</t>
  </si>
  <si>
    <t>2º PERÍODO -           matriz 2020</t>
  </si>
  <si>
    <t>4º PERÍODO           matriz 2020</t>
  </si>
  <si>
    <t>6º PERÍODO           matriz 2019</t>
  </si>
  <si>
    <t>8º PERÍODO             matriz 2019</t>
  </si>
  <si>
    <t>RICARDO SALVIANO</t>
  </si>
  <si>
    <t>Histologia Animal</t>
  </si>
  <si>
    <t>Genética Básica</t>
  </si>
  <si>
    <t>Biologia Molecular</t>
  </si>
  <si>
    <t>Paleontologia</t>
  </si>
  <si>
    <t>ANA PAULA</t>
  </si>
  <si>
    <t>FERNANDO</t>
  </si>
  <si>
    <t>Português Instrumental</t>
  </si>
  <si>
    <t>Práticas Pedagógicas I</t>
  </si>
  <si>
    <t>Zoologia dos Vertebrados I</t>
  </si>
  <si>
    <t>Língua Brasileira de Sinais (LIBRAS)</t>
  </si>
  <si>
    <t>FABRICIO AVELINO</t>
  </si>
  <si>
    <t>BRUNA TAROCO</t>
  </si>
  <si>
    <t>RAQUEL</t>
  </si>
  <si>
    <t>VIDE ABA</t>
  </si>
  <si>
    <t>DO CURSO</t>
  </si>
  <si>
    <t>17:00 as 18:15</t>
  </si>
  <si>
    <t>RICARDO SALVIANO/ BIANCA GHIGGINO</t>
  </si>
  <si>
    <t>CARLOS MAIA</t>
  </si>
  <si>
    <t>Fisiologia Humana</t>
  </si>
  <si>
    <t>Biologia de Criptógamas</t>
  </si>
  <si>
    <t>Interdisciplinaridade e Educação</t>
  </si>
  <si>
    <t>DENIS</t>
  </si>
  <si>
    <t>GLAUCO</t>
  </si>
  <si>
    <t>MARLI</t>
  </si>
  <si>
    <t>Ecologia</t>
  </si>
  <si>
    <t>Biologia de Fanerógamas</t>
  </si>
  <si>
    <t xml:space="preserve"> Educação Inclusiva</t>
  </si>
  <si>
    <t>SARA ABES</t>
  </si>
  <si>
    <t>Bioestatística</t>
  </si>
  <si>
    <t>Avaliação Educacional</t>
  </si>
  <si>
    <t>Plantas medicinais</t>
  </si>
  <si>
    <t>Parasitologia</t>
  </si>
  <si>
    <t>Metodologia Científica</t>
  </si>
  <si>
    <t>Biologia do Desenvolvimento</t>
  </si>
  <si>
    <t>História das Ciências Naturais</t>
  </si>
  <si>
    <t>CARLOS CERQUEIRA</t>
  </si>
  <si>
    <t xml:space="preserve">MARLI </t>
  </si>
  <si>
    <t xml:space="preserve">DEISE </t>
  </si>
  <si>
    <t xml:space="preserve"> DEFINIR/BIANCA GHIGGINO</t>
  </si>
  <si>
    <t>Estágio Supervisionado IV</t>
  </si>
  <si>
    <t>Estágio Supervisionado II</t>
  </si>
  <si>
    <t>Biotecnologia</t>
  </si>
  <si>
    <t>Fundamentos da Química</t>
  </si>
  <si>
    <t>Biologia do desenvolvimento</t>
  </si>
  <si>
    <t>REGINA LIANDA</t>
  </si>
  <si>
    <t>Práticas Pedagógicas VI/TCC</t>
  </si>
  <si>
    <t>ARLINDO</t>
  </si>
  <si>
    <t>LILIAN</t>
  </si>
  <si>
    <t>Química Geral II</t>
  </si>
  <si>
    <t>Eucação de Jovens e Adultos</t>
  </si>
  <si>
    <t>Práticas Pedagógicas IV</t>
  </si>
  <si>
    <t>Didática Geral</t>
  </si>
  <si>
    <t xml:space="preserve">Biologia Geral </t>
  </si>
  <si>
    <t>Bioquímica</t>
  </si>
  <si>
    <t>RICARDO</t>
  </si>
  <si>
    <t>JOSE EMILIO</t>
  </si>
  <si>
    <t>Físico-Química I</t>
  </si>
  <si>
    <t>GABREL</t>
  </si>
  <si>
    <t>GABRIEL</t>
  </si>
  <si>
    <t>Química Inorgânica</t>
  </si>
  <si>
    <t>Práticas Pedagógicas II</t>
  </si>
  <si>
    <t>LIBRAS</t>
  </si>
  <si>
    <t>WAGNER</t>
  </si>
  <si>
    <r>
      <t xml:space="preserve">Estágio Curr. Sup. III - atuação </t>
    </r>
    <r>
      <rPr>
        <b/>
        <sz val="11"/>
        <color rgb="FFFF0000"/>
        <rFont val="Arial"/>
        <family val="2"/>
      </rPr>
      <t>(7:15 a 10:45</t>
    </r>
    <r>
      <rPr>
        <b/>
        <sz val="11"/>
        <color theme="1"/>
        <rFont val="Arial"/>
        <family val="2"/>
        <charset val="1"/>
      </rPr>
      <t>)</t>
    </r>
  </si>
  <si>
    <t xml:space="preserve">LILIAN </t>
  </si>
  <si>
    <r>
      <t>Práticas Pedagógicas VI/TCC</t>
    </r>
    <r>
      <rPr>
        <b/>
        <sz val="11"/>
        <color rgb="FFFF0000"/>
        <rFont val="Arial"/>
        <family val="2"/>
      </rPr>
      <t>(18:15-19:00)</t>
    </r>
  </si>
  <si>
    <t>18:15 às</t>
  </si>
  <si>
    <t>vide destaque</t>
  </si>
  <si>
    <t>Física Geral I</t>
  </si>
  <si>
    <t>Química Analítica Qualitativa</t>
  </si>
  <si>
    <t>Química Orgânica II</t>
  </si>
  <si>
    <t>Análise Instrumental II</t>
  </si>
  <si>
    <t>AQUILES</t>
  </si>
  <si>
    <t>ELISA HELENA</t>
  </si>
  <si>
    <t>LEANDRA</t>
  </si>
  <si>
    <t>Cálculo Dif. e Integ. II</t>
  </si>
  <si>
    <t>Física Geral III</t>
  </si>
  <si>
    <t>Química Inorgânica Experimental</t>
  </si>
  <si>
    <t>Q. Analítica Qualitativa Experimental</t>
  </si>
  <si>
    <r>
      <t xml:space="preserve">Estágio Curr. Sup. I - atuação </t>
    </r>
    <r>
      <rPr>
        <b/>
        <sz val="11"/>
        <color rgb="FFFF0000"/>
        <rFont val="Arial"/>
        <family val="2"/>
      </rPr>
      <t>(7:15 a 10:45)</t>
    </r>
  </si>
  <si>
    <t>Química Orgânica Experimental</t>
  </si>
  <si>
    <t>CRISTIANE CAZAL</t>
  </si>
  <si>
    <r>
      <t xml:space="preserve">Práticas Pedagógicas VI/TCC </t>
    </r>
    <r>
      <rPr>
        <b/>
        <sz val="11"/>
        <color rgb="FFFF0000"/>
        <rFont val="Arial"/>
        <family val="2"/>
      </rPr>
      <t>(18:15 as 19)</t>
    </r>
  </si>
  <si>
    <r>
      <t xml:space="preserve">Estágio Curr. Sup. I - orientação </t>
    </r>
    <r>
      <rPr>
        <b/>
        <sz val="11"/>
        <color rgb="FFFF0000"/>
        <rFont val="Arial"/>
        <family val="2"/>
      </rPr>
      <t>(18:15-19)</t>
    </r>
  </si>
  <si>
    <r>
      <t>Estágio Curr. Sup. III - orientação</t>
    </r>
    <r>
      <rPr>
        <b/>
        <sz val="11"/>
        <color rgb="FFFF0000"/>
        <rFont val="Arial"/>
        <family val="2"/>
      </rPr>
      <t xml:space="preserve"> (18:15-19)</t>
    </r>
  </si>
  <si>
    <r>
      <t xml:space="preserve">Bioquímica II, matriz 2019 </t>
    </r>
    <r>
      <rPr>
        <b/>
        <sz val="11"/>
        <color rgb="FFFF0000"/>
        <rFont val="Arial"/>
        <family val="2"/>
      </rPr>
      <t>(17 as 19 h)</t>
    </r>
  </si>
  <si>
    <r>
      <rPr>
        <sz val="10"/>
        <color theme="1"/>
        <rFont val="Arial"/>
        <family val="2"/>
      </rPr>
      <t>Zoologia de Invertebrados I– Matriz 2019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(17 as 19 h)</t>
    </r>
  </si>
  <si>
    <r>
      <t xml:space="preserve">Biofísica/Sociologia da Educação* </t>
    </r>
    <r>
      <rPr>
        <b/>
        <sz val="11"/>
        <color rgb="FFFF0000"/>
        <rFont val="Arial"/>
        <family val="2"/>
      </rPr>
      <t>(17 as 19 h)</t>
    </r>
  </si>
  <si>
    <r>
      <t>Bioquímica II, matriz 2019</t>
    </r>
    <r>
      <rPr>
        <b/>
        <sz val="11"/>
        <color rgb="FFFF0000"/>
        <rFont val="Arial"/>
        <family val="2"/>
      </rPr>
      <t xml:space="preserve"> (18:15 as 19 h)</t>
    </r>
  </si>
  <si>
    <r>
      <t xml:space="preserve">Estatística </t>
    </r>
    <r>
      <rPr>
        <b/>
        <sz val="9"/>
        <color rgb="FFFF0000"/>
        <rFont val="Arial"/>
        <family val="2"/>
      </rPr>
      <t>(17-19h)</t>
    </r>
    <r>
      <rPr>
        <b/>
        <sz val="9"/>
        <color theme="1"/>
        <rFont val="Arial"/>
        <family val="2"/>
        <charset val="1"/>
      </rPr>
      <t xml:space="preserve">/Sociologia da Ed. </t>
    </r>
    <r>
      <rPr>
        <b/>
        <sz val="9"/>
        <color rgb="FFFF0000"/>
        <rFont val="Arial"/>
        <family val="2"/>
      </rPr>
      <t>(17-18:15)</t>
    </r>
  </si>
  <si>
    <t>VIDE AULA</t>
  </si>
  <si>
    <r>
      <t xml:space="preserve">Zoologia de Invertebrados I Matriz 2019 </t>
    </r>
    <r>
      <rPr>
        <b/>
        <sz val="9"/>
        <color rgb="FFFF0000"/>
        <rFont val="Arial"/>
        <family val="2"/>
      </rPr>
      <t>(17 AS 19H)</t>
    </r>
  </si>
  <si>
    <r>
      <t xml:space="preserve">Estatística  Matriz 2019 </t>
    </r>
    <r>
      <rPr>
        <b/>
        <sz val="11"/>
        <color rgb="FFFF0000"/>
        <rFont val="Arial"/>
        <family val="2"/>
      </rPr>
      <t>(17 as 19)</t>
    </r>
  </si>
  <si>
    <t>Ecologia Básica</t>
  </si>
  <si>
    <t>Geologia e Solos</t>
  </si>
  <si>
    <t>JULIERME</t>
  </si>
  <si>
    <t>Técnicas topográficas aplicadas ao meio ambiente</t>
  </si>
  <si>
    <t>FREDERICO</t>
  </si>
  <si>
    <t>Gestão de resíduos sólidos urbanos</t>
  </si>
  <si>
    <t>ANA CAMPOS</t>
  </si>
  <si>
    <t>Meteorologia e Climatologia</t>
  </si>
  <si>
    <t>MARCOS CALDEIRA</t>
  </si>
  <si>
    <t>Gestão de Resíduos Sólidos Urbanos</t>
  </si>
  <si>
    <t>Matemática Aplicada</t>
  </si>
  <si>
    <t>Tratamento de águas de abastecimento</t>
  </si>
  <si>
    <t>EDUARDO</t>
  </si>
  <si>
    <t xml:space="preserve">Gestão Ambiental </t>
  </si>
  <si>
    <t>SAMYLLA</t>
  </si>
  <si>
    <t>Poluição e prevenção: água</t>
  </si>
  <si>
    <t>Areas naturais Protegidas</t>
  </si>
  <si>
    <t>SARA  ABES</t>
  </si>
  <si>
    <t>Gestão de Resíduos sólidos urbanos</t>
  </si>
  <si>
    <t>Segurança do Trabalho</t>
  </si>
  <si>
    <t>Recursos energéticos</t>
  </si>
  <si>
    <t>RICARDO TAYAROL</t>
  </si>
  <si>
    <t>Técnicas de Treinamento</t>
  </si>
  <si>
    <t>Legislação</t>
  </si>
  <si>
    <t>ELISANGELA</t>
  </si>
  <si>
    <t>Inglês</t>
  </si>
  <si>
    <t>CARLOS MARTINS</t>
  </si>
  <si>
    <t>Gestão Empresarial Básica</t>
  </si>
  <si>
    <t>Segurança do Trabalho I</t>
  </si>
  <si>
    <t>SIMONE</t>
  </si>
  <si>
    <t>Psicologia do Trabalho</t>
  </si>
  <si>
    <t>WANDERLEIA</t>
  </si>
  <si>
    <t>Saúde do Trabalhador</t>
  </si>
  <si>
    <t>ESTEPHANIA</t>
  </si>
  <si>
    <t>Higiene Ocupacional II</t>
  </si>
  <si>
    <t xml:space="preserve"> Prevenção e controle de Perdas II</t>
  </si>
  <si>
    <t>Sistema Integrado de Gestão de Segurança</t>
  </si>
  <si>
    <t>Plano de Conclusão de Curso</t>
  </si>
  <si>
    <t>ELISANGELA/CARLOS/SIMONE</t>
  </si>
  <si>
    <t>Segurança do Trabalho III</t>
  </si>
  <si>
    <t>Prevenção e controle de Perdas II</t>
  </si>
  <si>
    <t>Hospitalidade</t>
  </si>
  <si>
    <t>GILARD</t>
  </si>
  <si>
    <t xml:space="preserve">Psicologia Aplicada ao Turismo </t>
  </si>
  <si>
    <t xml:space="preserve">História de Minas Gerais </t>
  </si>
  <si>
    <t>Planejamento e Organização de Eventos I</t>
  </si>
  <si>
    <t>Agenciamento e Transportes</t>
  </si>
  <si>
    <t>ANDRE</t>
  </si>
  <si>
    <t>Teoria Geral da Administração</t>
  </si>
  <si>
    <t xml:space="preserve">Cerimonial, Protocolo e Etiqueta </t>
  </si>
  <si>
    <t>RENATA CAMARGO</t>
  </si>
  <si>
    <t>Espanhol Aplicado ao Turismo I</t>
  </si>
  <si>
    <t>REGINA</t>
  </si>
  <si>
    <t xml:space="preserve">Empreendedorismo e Inovação em Turismo </t>
  </si>
  <si>
    <t>VALDIR</t>
  </si>
  <si>
    <t xml:space="preserve">Planejamento e Organização de Eventos II </t>
  </si>
  <si>
    <t>Projeto Integrador II –</t>
  </si>
  <si>
    <t>Planejamento e Organização em Turismo -</t>
  </si>
  <si>
    <t>VARLENE</t>
  </si>
  <si>
    <t>Empreendedorismo e Inovação em Turismo -</t>
  </si>
  <si>
    <t>Gestão Hoteleira II</t>
  </si>
  <si>
    <t xml:space="preserve">Estatística Básica </t>
  </si>
  <si>
    <t xml:space="preserve">Patrimônio Histórico - Cultural – </t>
  </si>
  <si>
    <t>Projeto Integrador V – Valdir</t>
  </si>
  <si>
    <t xml:space="preserve">Ética e Responsabilidade Social </t>
  </si>
  <si>
    <t xml:space="preserve">Gestão Hoteleira </t>
  </si>
  <si>
    <t>Marketing Turístico</t>
  </si>
  <si>
    <r>
      <t xml:space="preserve">Sociologia do Turismo (Optativa) </t>
    </r>
    <r>
      <rPr>
        <b/>
        <sz val="11"/>
        <color rgb="FFFF0000"/>
        <rFont val="Arial"/>
        <family val="2"/>
      </rPr>
      <t>17:30-19:00</t>
    </r>
  </si>
  <si>
    <r>
      <t xml:space="preserve">Projeto Integrador I (matriz nova) </t>
    </r>
    <r>
      <rPr>
        <b/>
        <sz val="9"/>
        <color rgb="FFFF0000"/>
        <rFont val="Arial"/>
        <family val="2"/>
      </rPr>
      <t>17:30-19:00</t>
    </r>
  </si>
  <si>
    <t>Construção de Páginas Web</t>
  </si>
  <si>
    <t>Programação Web</t>
  </si>
  <si>
    <t>Banco de Dados</t>
  </si>
  <si>
    <t>Montagem e Manutenção de Computadores</t>
  </si>
  <si>
    <t>Lógica de Programação II</t>
  </si>
  <si>
    <t>Cabeamento de Redes de Dados</t>
  </si>
  <si>
    <t>Segurança de Redes de Computadores</t>
  </si>
  <si>
    <t>Redes de Computadores</t>
  </si>
  <si>
    <t>Linguagem de Programação Visual</t>
  </si>
  <si>
    <t>FABIO</t>
  </si>
  <si>
    <t>PRISCILA</t>
  </si>
  <si>
    <t>ILMA</t>
  </si>
  <si>
    <t>WENDER</t>
  </si>
  <si>
    <t>GROMATO</t>
  </si>
  <si>
    <t>HERLON</t>
  </si>
  <si>
    <t>RAFAEL</t>
  </si>
  <si>
    <t>MARLON</t>
  </si>
  <si>
    <t>JACIARA</t>
  </si>
  <si>
    <t xml:space="preserve">Micro de Alimentos </t>
  </si>
  <si>
    <t>DEISE</t>
  </si>
  <si>
    <t>Nutrição humana</t>
  </si>
  <si>
    <t>MARIA</t>
  </si>
  <si>
    <t xml:space="preserve">Operações com computador </t>
  </si>
  <si>
    <t xml:space="preserve">Educação Nutricional </t>
  </si>
  <si>
    <t>MARILENE</t>
  </si>
  <si>
    <t xml:space="preserve">Nutrição básica II </t>
  </si>
  <si>
    <t>ROSIMAR</t>
  </si>
  <si>
    <t xml:space="preserve">Bioquímica Básica </t>
  </si>
  <si>
    <t xml:space="preserve">Téc. dietética e comp. dos alimentos </t>
  </si>
  <si>
    <t>FERNARNDA (vol)</t>
  </si>
  <si>
    <t xml:space="preserve">Met. da pesquisa científica </t>
  </si>
  <si>
    <t xml:space="preserve">Psicologia do trabalho </t>
  </si>
  <si>
    <t xml:space="preserve">Adm. em UAN </t>
  </si>
  <si>
    <t xml:space="preserve">Nut. Materno-infantil </t>
  </si>
  <si>
    <t>JUNIA</t>
  </si>
  <si>
    <t xml:space="preserve">Primeiros Socorros </t>
  </si>
  <si>
    <t xml:space="preserve">Nutrição em saúde pública </t>
  </si>
  <si>
    <t>LIDIANE</t>
  </si>
  <si>
    <t xml:space="preserve">Dieto e patologia da Nut. II </t>
  </si>
  <si>
    <t>ANNE</t>
  </si>
  <si>
    <t xml:space="preserve">Prática educativa- UAN </t>
  </si>
  <si>
    <t>(Prática A-Renata; Prática B-Rosimar)</t>
  </si>
  <si>
    <t xml:space="preserve">Dieto e Patologia da Nut. II </t>
  </si>
  <si>
    <t xml:space="preserve">Prática educativa- nutrição e saúde </t>
  </si>
  <si>
    <t>(A-Renata; B-Rosimar)</t>
  </si>
  <si>
    <t xml:space="preserve">Tecnologia no proces. de alimentos </t>
  </si>
  <si>
    <t>MARCIA</t>
  </si>
  <si>
    <t xml:space="preserve">Prática educativa-Nutrição e saúde </t>
  </si>
  <si>
    <t>17.30 as</t>
  </si>
  <si>
    <t>DAIANE</t>
  </si>
  <si>
    <t>Saúde e Meio Ambiente</t>
  </si>
  <si>
    <t>Saúde do Adulto</t>
  </si>
  <si>
    <t>RITA</t>
  </si>
  <si>
    <t>Psicologia da Saúde</t>
  </si>
  <si>
    <t>Projeto</t>
  </si>
  <si>
    <t>ELAINE</t>
  </si>
  <si>
    <t>Saúde da mulher</t>
  </si>
  <si>
    <t>RENATA CONDE</t>
  </si>
  <si>
    <t>Anatomia</t>
  </si>
  <si>
    <t>Suporte Básico</t>
  </si>
  <si>
    <t>Saúde da criança e adolescente</t>
  </si>
  <si>
    <t>Cuidados Intensivos</t>
  </si>
  <si>
    <t>TÉCNICO EM ENFERMAGEM</t>
  </si>
  <si>
    <t>TURMA A</t>
  </si>
  <si>
    <t>TURMA B</t>
  </si>
  <si>
    <t>FUNDAMENTOS III</t>
  </si>
  <si>
    <t>SAUDE E MEIO AMBIENTE</t>
  </si>
  <si>
    <t>BRUNA</t>
  </si>
  <si>
    <t xml:space="preserve">EDUARDO </t>
  </si>
  <si>
    <t>PRATICAS I</t>
  </si>
  <si>
    <t>SAUDE DO ADULTO</t>
  </si>
  <si>
    <t>PRATICAS II</t>
  </si>
  <si>
    <t>PSICOLOGIA DA SAÚDE</t>
  </si>
  <si>
    <t>PROJETO</t>
  </si>
  <si>
    <t>SAUDE DA MULHER</t>
  </si>
  <si>
    <t>ANATOMIA</t>
  </si>
  <si>
    <t>SUPORTE BASICO</t>
  </si>
  <si>
    <t>SAUDE CRIANÇA E ADOLESCENTE</t>
  </si>
  <si>
    <t>CUIDADOS INTENSIVOS</t>
  </si>
  <si>
    <t>Os estágios ocorrem de segunda a sexta feira pela manhã</t>
  </si>
  <si>
    <t xml:space="preserve"> ENFERMAGEM CENÁRI0 2.1</t>
  </si>
  <si>
    <t>ENFERMAGEM CENÁRIO 1</t>
  </si>
  <si>
    <t>ISABELA L</t>
  </si>
  <si>
    <t xml:space="preserve"> PRATICAS II</t>
  </si>
  <si>
    <t xml:space="preserve"> ENFERMAGEM CENÁRI0 2.2</t>
  </si>
  <si>
    <t>TERÇA</t>
  </si>
  <si>
    <t>SEGUNDA</t>
  </si>
  <si>
    <t>QUARTA</t>
  </si>
  <si>
    <t>QUINTA</t>
  </si>
  <si>
    <t>SEXTA</t>
  </si>
  <si>
    <t>SABADO</t>
  </si>
  <si>
    <t>Práticas I</t>
  </si>
  <si>
    <t>Fundamentos I, II, III</t>
  </si>
  <si>
    <t>Anatomia e Suporte B</t>
  </si>
  <si>
    <t>CENÁRIO 1</t>
  </si>
  <si>
    <t>MANTEM TODAS AS DISCIPLINAS REMOTAS, DISCIPLINAS PRÁTICAS PERMANECEM SUSPENSAS</t>
  </si>
  <si>
    <t>CENÁRIO 2.1</t>
  </si>
  <si>
    <t>RETORNO DAS PRÁTICAS E ESTÁGIO PARA TURMA A</t>
  </si>
  <si>
    <t>CENÁRIO 2.2</t>
  </si>
  <si>
    <t>RETORNO DAS PRÁTICAS E ESTÁGIO PARA TURMA A E B</t>
  </si>
  <si>
    <t>PRIORIDADE I DO ARTIGO 11 DA RESOLUÇÃO 32</t>
  </si>
  <si>
    <t>PRIORIDADE II DO ARTIGO 11 DA RESOLUÇÃO 32</t>
  </si>
  <si>
    <t>OBS: A MAIOR PARTE DOS ESTUDANTES DA TURMA A ESTÁ COM VACINAÇÃO PREVISTA PARA CONCLUIR NA SEGUNDA QUINZENA DE SETEMBRO 2021, ENQUANTO A TURMA B ESTÁ COM VACINAÇÃO MAIS LENTA.</t>
  </si>
  <si>
    <t>LEGENDA</t>
  </si>
  <si>
    <r>
      <t>ENFERMAGEM</t>
    </r>
    <r>
      <rPr>
        <b/>
        <sz val="13"/>
        <color rgb="FFFF0000"/>
        <rFont val="Arial"/>
        <family val="2"/>
      </rPr>
      <t xml:space="preserve"> (CENÁRIO 1)*</t>
    </r>
  </si>
  <si>
    <t>FABRÍCIO</t>
  </si>
  <si>
    <r>
      <t xml:space="preserve">Estágio Curr. Sup. III - orientação </t>
    </r>
    <r>
      <rPr>
        <b/>
        <sz val="11"/>
        <color rgb="FFFF0000"/>
        <rFont val="Arial"/>
        <family val="2"/>
      </rPr>
      <t>(18:15-19)</t>
    </r>
  </si>
  <si>
    <t>SIRLEIA</t>
  </si>
  <si>
    <t>HELOISA</t>
  </si>
  <si>
    <r>
      <t xml:space="preserve">Projeto Integrador III * </t>
    </r>
    <r>
      <rPr>
        <b/>
        <sz val="11"/>
        <color rgb="FFFF0000"/>
        <rFont val="Arial"/>
        <family val="2"/>
      </rPr>
      <t xml:space="preserve">17:30-19 </t>
    </r>
    <r>
      <rPr>
        <b/>
        <sz val="10"/>
        <color rgb="FFFF0000"/>
        <rFont val="Arial"/>
        <family val="2"/>
      </rPr>
      <t>matriz antiga</t>
    </r>
  </si>
  <si>
    <r>
      <t xml:space="preserve">Projeto Integrador IV *  </t>
    </r>
    <r>
      <rPr>
        <b/>
        <sz val="9"/>
        <color rgb="FFFF0000"/>
        <rFont val="Arial"/>
        <family val="2"/>
      </rPr>
      <t>17:30-19</t>
    </r>
    <r>
      <rPr>
        <sz val="9"/>
        <color theme="1"/>
        <rFont val="Arial"/>
        <family val="2"/>
      </rPr>
      <t xml:space="preserve"> Especial -</t>
    </r>
    <r>
      <rPr>
        <sz val="10"/>
        <color theme="1"/>
        <rFont val="Arial"/>
        <family val="2"/>
      </rPr>
      <t xml:space="preserve"> M. antiga</t>
    </r>
  </si>
  <si>
    <r>
      <rPr>
        <b/>
        <sz val="13"/>
        <color rgb="FFFF0000"/>
        <rFont val="Arial"/>
        <family val="2"/>
      </rPr>
      <t>4º PERÍODO</t>
    </r>
    <r>
      <rPr>
        <b/>
        <sz val="13"/>
        <color rgb="FF00B050"/>
        <rFont val="Arial"/>
        <family val="2"/>
      </rPr>
      <t>/TURMA A</t>
    </r>
  </si>
  <si>
    <r>
      <rPr>
        <b/>
        <sz val="13"/>
        <color rgb="FFFF0000"/>
        <rFont val="Arial"/>
        <family val="2"/>
      </rPr>
      <t>4º PERÍODO</t>
    </r>
    <r>
      <rPr>
        <b/>
        <sz val="13"/>
        <color rgb="FF00B050"/>
        <rFont val="Arial"/>
        <family val="2"/>
      </rPr>
      <t>/TURMA B</t>
    </r>
  </si>
  <si>
    <t>RENATA</t>
  </si>
  <si>
    <r>
      <t xml:space="preserve">Projeto Integrador II  </t>
    </r>
    <r>
      <rPr>
        <b/>
        <sz val="9"/>
        <color rgb="FFFF0000"/>
        <rFont val="Arial"/>
        <family val="2"/>
      </rPr>
      <t>17:30-19</t>
    </r>
    <r>
      <rPr>
        <sz val="9"/>
        <color theme="1"/>
        <rFont val="Arial"/>
        <family val="2"/>
      </rPr>
      <t xml:space="preserve"> Especial -</t>
    </r>
    <r>
      <rPr>
        <sz val="10"/>
        <color theme="1"/>
        <rFont val="Arial"/>
        <family val="2"/>
      </rPr>
      <t xml:space="preserve"> M. antiga</t>
    </r>
  </si>
  <si>
    <t xml:space="preserve">Química Básica </t>
  </si>
  <si>
    <t>Segurança do Trabalho Rural</t>
  </si>
  <si>
    <t>DAIANA</t>
  </si>
  <si>
    <t xml:space="preserve">NO RODAPÉ DA PLANILHA, CLIQUE NA ABA "TODOS" OU NA ABA CORRESPONDENTE AO SEU CURSO </t>
  </si>
  <si>
    <t>RODRIGO</t>
  </si>
  <si>
    <t>Administração de Projetos</t>
  </si>
  <si>
    <t>Atualizado em: 20 de setembro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</si>
</sst>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6]General"/>
    <numFmt numFmtId="165" formatCode="[$R$-416]&quot; &quot;#,##0.00;[Red]&quot;-&quot;[$R$-416]&quot; &quot;#,##0.00"/>
    <numFmt numFmtId="166" formatCode="h:mm;@"/>
  </numFmts>
  <fonts count="51">
    <font>
      <sz val="10"/>
      <name val="Arial"/>
      <family val="2"/>
    </font>
    <font>
      <b/>
      <sz val="18"/>
      <color indexed="62"/>
      <name val="Cambria"/>
      <family val="2"/>
    </font>
    <font>
      <sz val="11"/>
      <name val="Arial"/>
      <family val="2"/>
    </font>
    <font>
      <b/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13"/>
      <color indexed="8"/>
      <name val="Arial"/>
      <family val="2"/>
      <charset val="1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3"/>
      <name val="Arial"/>
      <family val="2"/>
      <charset val="1"/>
    </font>
    <font>
      <sz val="11"/>
      <color indexed="18"/>
      <name val="Arial"/>
      <family val="2"/>
    </font>
    <font>
      <sz val="13"/>
      <color indexed="18"/>
      <name val="Arial"/>
      <family val="2"/>
      <charset val="1"/>
    </font>
    <font>
      <b/>
      <sz val="11"/>
      <color indexed="8"/>
      <name val="Arial"/>
      <family val="2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3"/>
      <name val="Arial"/>
      <family val="2"/>
      <charset val="1"/>
    </font>
    <font>
      <b/>
      <sz val="12"/>
      <name val="Arial"/>
      <family val="2"/>
    </font>
    <font>
      <b/>
      <sz val="11"/>
      <color theme="1"/>
      <name val="Arial"/>
      <family val="2"/>
      <charset val="1"/>
    </font>
    <font>
      <b/>
      <sz val="12"/>
      <color rgb="FF00B050"/>
      <name val="Arial"/>
      <family val="2"/>
    </font>
    <font>
      <b/>
      <sz val="11"/>
      <color rgb="FF00B050"/>
      <name val="Arial"/>
      <family val="2"/>
    </font>
    <font>
      <b/>
      <sz val="13"/>
      <color rgb="FF00B050"/>
      <name val="Arial"/>
      <family val="2"/>
    </font>
    <font>
      <sz val="10"/>
      <color rgb="FF00B05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  <charset val="1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sz val="9"/>
      <color theme="1"/>
      <name val="Arial"/>
      <family val="2"/>
      <charset val="1"/>
    </font>
    <font>
      <b/>
      <sz val="8"/>
      <color theme="1"/>
      <name val="Arial"/>
      <family val="2"/>
      <charset val="1"/>
    </font>
    <font>
      <sz val="9"/>
      <color theme="1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sz val="11"/>
      <color rgb="FF000000"/>
      <name val="Arial1"/>
    </font>
    <font>
      <b/>
      <i/>
      <u/>
      <sz val="11"/>
      <color theme="1"/>
      <name val="Arial"/>
      <family val="2"/>
    </font>
    <font>
      <b/>
      <sz val="18"/>
      <color rgb="FF333399"/>
      <name val="Cambria"/>
      <family val="1"/>
    </font>
    <font>
      <b/>
      <sz val="10"/>
      <color rgb="FF00B05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8"/>
      <color indexed="8"/>
      <name val="Arial"/>
      <family val="2"/>
      <charset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rgb="FF0070C0"/>
      <name val="Arial"/>
      <family val="2"/>
    </font>
    <font>
      <b/>
      <sz val="13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4"/>
      <color rgb="FF00B050"/>
      <name val="Arial"/>
      <family val="2"/>
    </font>
    <font>
      <b/>
      <sz val="11"/>
      <color rgb="FFFF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4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6"/>
      </patternFill>
    </fill>
  </fills>
  <borders count="5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64"/>
      </left>
      <right style="thick">
        <color indexed="8"/>
      </right>
      <top/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indexed="8"/>
      </right>
      <top style="hair">
        <color indexed="8"/>
      </top>
      <bottom/>
      <diagonal/>
    </border>
    <border>
      <left style="thin">
        <color indexed="64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25" fillId="0" borderId="0"/>
    <xf numFmtId="0" fontId="32" fillId="0" borderId="0"/>
    <xf numFmtId="0" fontId="30" fillId="0" borderId="0"/>
    <xf numFmtId="164" fontId="31" fillId="0" borderId="0"/>
    <xf numFmtId="0" fontId="33" fillId="0" borderId="0">
      <alignment horizontal="center"/>
    </xf>
    <xf numFmtId="0" fontId="33" fillId="0" borderId="0">
      <alignment horizontal="center" textRotation="90"/>
    </xf>
    <xf numFmtId="164" fontId="21" fillId="0" borderId="0"/>
    <xf numFmtId="164" fontId="25" fillId="0" borderId="0"/>
    <xf numFmtId="164" fontId="21" fillId="0" borderId="0"/>
    <xf numFmtId="164" fontId="25" fillId="0" borderId="0"/>
    <xf numFmtId="164" fontId="31" fillId="0" borderId="0"/>
    <xf numFmtId="164" fontId="34" fillId="0" borderId="0"/>
    <xf numFmtId="164" fontId="34" fillId="0" borderId="0"/>
    <xf numFmtId="164" fontId="34" fillId="0" borderId="0"/>
    <xf numFmtId="0" fontId="35" fillId="0" borderId="0"/>
    <xf numFmtId="165" fontId="35" fillId="0" borderId="0"/>
    <xf numFmtId="164" fontId="36" fillId="0" borderId="0"/>
    <xf numFmtId="0" fontId="44" fillId="0" borderId="0"/>
    <xf numFmtId="0" fontId="22" fillId="0" borderId="0"/>
    <xf numFmtId="0" fontId="21" fillId="0" borderId="0"/>
  </cellStyleXfs>
  <cellXfs count="173">
    <xf numFmtId="0" fontId="0" fillId="0" borderId="0" xfId="0"/>
    <xf numFmtId="0" fontId="0" fillId="3" borderId="0" xfId="0" applyFill="1" applyAlignment="1">
      <alignment vertical="center"/>
    </xf>
    <xf numFmtId="0" fontId="0" fillId="3" borderId="0" xfId="0" applyFill="1"/>
    <xf numFmtId="0" fontId="11" fillId="2" borderId="0" xfId="0" applyFont="1" applyFill="1" applyBorder="1" applyAlignment="1">
      <alignment horizontal="center" vertical="center" textRotation="255" wrapText="1"/>
    </xf>
    <xf numFmtId="0" fontId="12" fillId="3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4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vertical="center"/>
    </xf>
    <xf numFmtId="0" fontId="20" fillId="3" borderId="0" xfId="0" applyFont="1" applyFill="1"/>
    <xf numFmtId="0" fontId="15" fillId="3" borderId="0" xfId="0" applyFont="1" applyFill="1" applyAlignment="1">
      <alignment horizontal="center" vertical="center" wrapText="1"/>
    </xf>
    <xf numFmtId="0" fontId="16" fillId="3" borderId="3" xfId="0" applyFont="1" applyFill="1" applyBorder="1" applyAlignment="1">
      <alignment horizontal="center" wrapText="1"/>
    </xf>
    <xf numFmtId="20" fontId="7" fillId="2" borderId="3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wrapText="1"/>
    </xf>
    <xf numFmtId="20" fontId="7" fillId="2" borderId="2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wrapText="1"/>
    </xf>
    <xf numFmtId="20" fontId="7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textRotation="255" wrapText="1"/>
    </xf>
    <xf numFmtId="0" fontId="16" fillId="3" borderId="6" xfId="0" applyFont="1" applyFill="1" applyBorder="1" applyAlignment="1">
      <alignment horizontal="center" wrapText="1"/>
    </xf>
    <xf numFmtId="20" fontId="7" fillId="2" borderId="6" xfId="0" applyNumberFormat="1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3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wrapText="1"/>
    </xf>
    <xf numFmtId="0" fontId="16" fillId="3" borderId="15" xfId="0" applyFont="1" applyFill="1" applyBorder="1" applyAlignment="1">
      <alignment horizontal="center" wrapText="1"/>
    </xf>
    <xf numFmtId="0" fontId="16" fillId="3" borderId="16" xfId="0" applyFont="1" applyFill="1" applyBorder="1" applyAlignment="1">
      <alignment horizontal="center" wrapText="1"/>
    </xf>
    <xf numFmtId="0" fontId="16" fillId="3" borderId="17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 wrapText="1"/>
    </xf>
    <xf numFmtId="0" fontId="16" fillId="0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 textRotation="255" wrapText="1"/>
    </xf>
    <xf numFmtId="0" fontId="11" fillId="2" borderId="10" xfId="0" applyFont="1" applyFill="1" applyBorder="1" applyAlignment="1">
      <alignment horizontal="center" vertical="center" textRotation="255" wrapText="1"/>
    </xf>
    <xf numFmtId="0" fontId="11" fillId="2" borderId="11" xfId="0" applyFont="1" applyFill="1" applyBorder="1" applyAlignment="1">
      <alignment horizontal="center" vertical="center" textRotation="255" wrapText="1"/>
    </xf>
    <xf numFmtId="0" fontId="11" fillId="2" borderId="12" xfId="0" applyFont="1" applyFill="1" applyBorder="1" applyAlignment="1">
      <alignment horizontal="center" vertical="center" textRotation="255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20" fontId="7" fillId="2" borderId="20" xfId="0" applyNumberFormat="1" applyFont="1" applyFill="1" applyBorder="1" applyAlignment="1">
      <alignment horizontal="center" vertical="center" wrapText="1"/>
    </xf>
    <xf numFmtId="20" fontId="7" fillId="2" borderId="21" xfId="0" applyNumberFormat="1" applyFont="1" applyFill="1" applyBorder="1" applyAlignment="1">
      <alignment horizontal="center" vertical="center" wrapText="1"/>
    </xf>
    <xf numFmtId="20" fontId="7" fillId="2" borderId="22" xfId="0" applyNumberFormat="1" applyFont="1" applyFill="1" applyBorder="1" applyAlignment="1">
      <alignment horizontal="center" vertical="center" wrapText="1"/>
    </xf>
    <xf numFmtId="20" fontId="7" fillId="2" borderId="23" xfId="0" applyNumberFormat="1" applyFont="1" applyFill="1" applyBorder="1" applyAlignment="1">
      <alignment horizontal="center" vertical="center" wrapText="1"/>
    </xf>
    <xf numFmtId="20" fontId="7" fillId="2" borderId="24" xfId="0" applyNumberFormat="1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20" fillId="3" borderId="32" xfId="0" applyFont="1" applyFill="1" applyBorder="1"/>
    <xf numFmtId="0" fontId="19" fillId="4" borderId="37" xfId="0" applyFont="1" applyFill="1" applyBorder="1" applyAlignment="1">
      <alignment horizontal="center" vertical="center" wrapText="1"/>
    </xf>
    <xf numFmtId="0" fontId="19" fillId="4" borderId="3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9" fillId="0" borderId="2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wrapText="1"/>
    </xf>
    <xf numFmtId="0" fontId="16" fillId="0" borderId="1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20" fontId="7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wrapText="1"/>
    </xf>
    <xf numFmtId="0" fontId="16" fillId="6" borderId="3" xfId="0" applyFont="1" applyFill="1" applyBorder="1" applyAlignment="1">
      <alignment horizontal="center" wrapText="1"/>
    </xf>
    <xf numFmtId="0" fontId="27" fillId="3" borderId="2" xfId="0" applyFont="1" applyFill="1" applyBorder="1" applyAlignment="1">
      <alignment horizontal="center" wrapText="1"/>
    </xf>
    <xf numFmtId="0" fontId="28" fillId="3" borderId="6" xfId="0" applyFont="1" applyFill="1" applyBorder="1" applyAlignment="1">
      <alignment horizontal="center" wrapText="1"/>
    </xf>
    <xf numFmtId="20" fontId="24" fillId="2" borderId="0" xfId="0" applyNumberFormat="1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3" xfId="0" applyFont="1" applyFill="1" applyBorder="1" applyAlignment="1">
      <alignment horizontal="center" wrapText="1"/>
    </xf>
    <xf numFmtId="0" fontId="16" fillId="7" borderId="3" xfId="0" applyFont="1" applyFill="1" applyBorder="1" applyAlignment="1">
      <alignment horizontal="center" wrapText="1"/>
    </xf>
    <xf numFmtId="0" fontId="37" fillId="4" borderId="8" xfId="0" applyFont="1" applyFill="1" applyBorder="1" applyAlignment="1">
      <alignment horizontal="center" vertical="center" wrapText="1"/>
    </xf>
    <xf numFmtId="0" fontId="37" fillId="4" borderId="31" xfId="0" applyFont="1" applyFill="1" applyBorder="1" applyAlignment="1">
      <alignment horizontal="center" vertical="center" wrapText="1"/>
    </xf>
    <xf numFmtId="0" fontId="37" fillId="4" borderId="37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wrapText="1"/>
    </xf>
    <xf numFmtId="0" fontId="16" fillId="8" borderId="10" xfId="0" applyFont="1" applyFill="1" applyBorder="1" applyAlignment="1">
      <alignment horizontal="center" wrapText="1"/>
    </xf>
    <xf numFmtId="0" fontId="27" fillId="3" borderId="0" xfId="0" applyFont="1" applyFill="1" applyBorder="1" applyAlignment="1">
      <alignment horizontal="center" wrapText="1"/>
    </xf>
    <xf numFmtId="0" fontId="16" fillId="9" borderId="4" xfId="0" applyFont="1" applyFill="1" applyBorder="1" applyAlignment="1">
      <alignment horizontal="center" wrapText="1"/>
    </xf>
    <xf numFmtId="0" fontId="16" fillId="9" borderId="2" xfId="0" applyFont="1" applyFill="1" applyBorder="1" applyAlignment="1">
      <alignment horizontal="center" wrapText="1"/>
    </xf>
    <xf numFmtId="20" fontId="7" fillId="10" borderId="4" xfId="0" applyNumberFormat="1" applyFont="1" applyFill="1" applyBorder="1" applyAlignment="1">
      <alignment horizontal="center" vertical="center" wrapText="1"/>
    </xf>
    <xf numFmtId="20" fontId="7" fillId="10" borderId="3" xfId="0" applyNumberFormat="1" applyFont="1" applyFill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wrapText="1"/>
    </xf>
    <xf numFmtId="0" fontId="16" fillId="9" borderId="11" xfId="0" applyFont="1" applyFill="1" applyBorder="1" applyAlignment="1">
      <alignment horizontal="center" wrapText="1"/>
    </xf>
    <xf numFmtId="0" fontId="26" fillId="9" borderId="9" xfId="0" applyFont="1" applyFill="1" applyBorder="1" applyAlignment="1">
      <alignment horizontal="center" wrapText="1"/>
    </xf>
    <xf numFmtId="0" fontId="26" fillId="9" borderId="10" xfId="0" applyFont="1" applyFill="1" applyBorder="1" applyAlignment="1">
      <alignment horizontal="center" wrapText="1"/>
    </xf>
    <xf numFmtId="0" fontId="16" fillId="9" borderId="3" xfId="0" applyFont="1" applyFill="1" applyBorder="1" applyAlignment="1">
      <alignment horizontal="center" wrapText="1"/>
    </xf>
    <xf numFmtId="0" fontId="42" fillId="9" borderId="2" xfId="0" applyFont="1" applyFill="1" applyBorder="1" applyAlignment="1">
      <alignment horizontal="center" wrapText="1"/>
    </xf>
    <xf numFmtId="0" fontId="43" fillId="3" borderId="0" xfId="0" applyFont="1" applyFill="1" applyAlignment="1">
      <alignment vertical="center"/>
    </xf>
    <xf numFmtId="0" fontId="16" fillId="9" borderId="17" xfId="0" applyFont="1" applyFill="1" applyBorder="1" applyAlignment="1">
      <alignment horizontal="center" wrapText="1"/>
    </xf>
    <xf numFmtId="0" fontId="16" fillId="9" borderId="14" xfId="0" applyFont="1" applyFill="1" applyBorder="1" applyAlignment="1">
      <alignment horizontal="center" wrapText="1"/>
    </xf>
    <xf numFmtId="20" fontId="7" fillId="10" borderId="21" xfId="0" applyNumberFormat="1" applyFont="1" applyFill="1" applyBorder="1" applyAlignment="1">
      <alignment horizontal="center" vertical="center" wrapText="1"/>
    </xf>
    <xf numFmtId="166" fontId="7" fillId="10" borderId="20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textRotation="255" wrapText="1"/>
    </xf>
    <xf numFmtId="0" fontId="16" fillId="3" borderId="42" xfId="0" applyFont="1" applyFill="1" applyBorder="1" applyAlignment="1">
      <alignment horizontal="center" wrapText="1"/>
    </xf>
    <xf numFmtId="0" fontId="16" fillId="3" borderId="43" xfId="0" applyFont="1" applyFill="1" applyBorder="1" applyAlignment="1">
      <alignment horizontal="center" wrapText="1"/>
    </xf>
    <xf numFmtId="0" fontId="11" fillId="2" borderId="44" xfId="0" applyFont="1" applyFill="1" applyBorder="1" applyAlignment="1">
      <alignment horizontal="center" vertical="center" textRotation="255" wrapText="1"/>
    </xf>
    <xf numFmtId="0" fontId="11" fillId="2" borderId="40" xfId="0" applyFont="1" applyFill="1" applyBorder="1" applyAlignment="1">
      <alignment horizontal="center" vertical="center" textRotation="255" wrapText="1"/>
    </xf>
    <xf numFmtId="0" fontId="16" fillId="3" borderId="45" xfId="0" applyFont="1" applyFill="1" applyBorder="1" applyAlignment="1">
      <alignment horizontal="center" wrapText="1"/>
    </xf>
    <xf numFmtId="0" fontId="16" fillId="3" borderId="46" xfId="0" applyFont="1" applyFill="1" applyBorder="1" applyAlignment="1">
      <alignment horizontal="center" wrapText="1"/>
    </xf>
    <xf numFmtId="0" fontId="16" fillId="3" borderId="48" xfId="0" applyFont="1" applyFill="1" applyBorder="1" applyAlignment="1">
      <alignment horizontal="center" wrapText="1"/>
    </xf>
    <xf numFmtId="20" fontId="7" fillId="2" borderId="43" xfId="0" applyNumberFormat="1" applyFont="1" applyFill="1" applyBorder="1" applyAlignment="1">
      <alignment horizontal="center" vertical="center" wrapText="1"/>
    </xf>
    <xf numFmtId="20" fontId="7" fillId="2" borderId="14" xfId="0" applyNumberFormat="1" applyFont="1" applyFill="1" applyBorder="1" applyAlignment="1">
      <alignment horizontal="center" vertical="center" wrapText="1"/>
    </xf>
    <xf numFmtId="20" fontId="7" fillId="2" borderId="15" xfId="0" applyNumberFormat="1" applyFont="1" applyFill="1" applyBorder="1" applyAlignment="1">
      <alignment horizontal="center" vertical="center" wrapText="1"/>
    </xf>
    <xf numFmtId="20" fontId="7" fillId="2" borderId="16" xfId="0" applyNumberFormat="1" applyFont="1" applyFill="1" applyBorder="1" applyAlignment="1">
      <alignment horizontal="center" vertical="center" wrapText="1"/>
    </xf>
    <xf numFmtId="0" fontId="22" fillId="3" borderId="48" xfId="0" applyFont="1" applyFill="1" applyBorder="1" applyAlignment="1">
      <alignment horizontal="center" wrapText="1"/>
    </xf>
    <xf numFmtId="0" fontId="48" fillId="0" borderId="0" xfId="0" applyFont="1"/>
    <xf numFmtId="0" fontId="45" fillId="3" borderId="0" xfId="0" applyFont="1" applyFill="1"/>
    <xf numFmtId="0" fontId="26" fillId="3" borderId="17" xfId="0" applyFont="1" applyFill="1" applyBorder="1" applyAlignment="1">
      <alignment horizontal="center" wrapText="1"/>
    </xf>
    <xf numFmtId="0" fontId="16" fillId="7" borderId="14" xfId="0" applyFont="1" applyFill="1" applyBorder="1" applyAlignment="1">
      <alignment horizontal="center" wrapText="1"/>
    </xf>
    <xf numFmtId="0" fontId="16" fillId="7" borderId="16" xfId="0" applyFont="1" applyFill="1" applyBorder="1" applyAlignment="1">
      <alignment horizontal="center" wrapText="1"/>
    </xf>
    <xf numFmtId="0" fontId="49" fillId="2" borderId="2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38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textRotation="255" wrapText="1"/>
    </xf>
    <xf numFmtId="0" fontId="16" fillId="3" borderId="42" xfId="0" applyFont="1" applyFill="1" applyBorder="1" applyAlignment="1">
      <alignment horizontal="center" wrapText="1"/>
    </xf>
    <xf numFmtId="0" fontId="16" fillId="3" borderId="43" xfId="0" applyFont="1" applyFill="1" applyBorder="1" applyAlignment="1">
      <alignment horizontal="center" wrapText="1"/>
    </xf>
    <xf numFmtId="0" fontId="16" fillId="3" borderId="45" xfId="0" applyFont="1" applyFill="1" applyBorder="1" applyAlignment="1">
      <alignment horizontal="center" wrapText="1"/>
    </xf>
    <xf numFmtId="0" fontId="16" fillId="3" borderId="46" xfId="0" applyFont="1" applyFill="1" applyBorder="1" applyAlignment="1">
      <alignment horizontal="center" wrapText="1"/>
    </xf>
    <xf numFmtId="0" fontId="16" fillId="3" borderId="48" xfId="0" applyFont="1" applyFill="1" applyBorder="1" applyAlignment="1">
      <alignment horizontal="center" wrapText="1"/>
    </xf>
    <xf numFmtId="20" fontId="7" fillId="2" borderId="43" xfId="0" applyNumberFormat="1" applyFont="1" applyFill="1" applyBorder="1" applyAlignment="1">
      <alignment horizontal="center" vertical="center" wrapText="1"/>
    </xf>
    <xf numFmtId="20" fontId="7" fillId="2" borderId="14" xfId="0" applyNumberFormat="1" applyFont="1" applyFill="1" applyBorder="1" applyAlignment="1">
      <alignment horizontal="center" vertical="center" wrapText="1"/>
    </xf>
    <xf numFmtId="20" fontId="7" fillId="2" borderId="15" xfId="0" applyNumberFormat="1" applyFont="1" applyFill="1" applyBorder="1" applyAlignment="1">
      <alignment horizontal="center" vertical="center" wrapText="1"/>
    </xf>
    <xf numFmtId="20" fontId="7" fillId="2" borderId="16" xfId="0" applyNumberFormat="1" applyFont="1" applyFill="1" applyBorder="1" applyAlignment="1">
      <alignment horizontal="center" vertical="center" wrapText="1"/>
    </xf>
    <xf numFmtId="0" fontId="50" fillId="3" borderId="10" xfId="0" applyFont="1" applyFill="1" applyBorder="1" applyAlignment="1">
      <alignment horizontal="center" wrapText="1"/>
    </xf>
    <xf numFmtId="0" fontId="50" fillId="3" borderId="11" xfId="0" applyFont="1" applyFill="1" applyBorder="1" applyAlignment="1">
      <alignment horizontal="center" wrapText="1"/>
    </xf>
    <xf numFmtId="0" fontId="50" fillId="3" borderId="12" xfId="0" applyFont="1" applyFill="1" applyBorder="1" applyAlignment="1">
      <alignment horizontal="center" wrapText="1"/>
    </xf>
    <xf numFmtId="0" fontId="50" fillId="3" borderId="46" xfId="0" applyFont="1" applyFill="1" applyBorder="1" applyAlignment="1">
      <alignment horizontal="center" wrapText="1"/>
    </xf>
    <xf numFmtId="0" fontId="29" fillId="9" borderId="0" xfId="0" applyFont="1" applyFill="1"/>
    <xf numFmtId="0" fontId="19" fillId="3" borderId="27" xfId="0" applyFont="1" applyFill="1" applyBorder="1" applyAlignment="1">
      <alignment horizontal="center" vertical="center" wrapText="1"/>
    </xf>
    <xf numFmtId="0" fontId="26" fillId="3" borderId="14" xfId="0" applyFont="1" applyFill="1" applyBorder="1" applyAlignment="1">
      <alignment horizontal="center" wrapText="1"/>
    </xf>
    <xf numFmtId="0" fontId="26" fillId="3" borderId="16" xfId="0" applyFont="1" applyFill="1" applyBorder="1" applyAlignment="1">
      <alignment horizontal="center" wrapText="1"/>
    </xf>
    <xf numFmtId="0" fontId="29" fillId="9" borderId="0" xfId="0" applyFont="1" applyFill="1" applyAlignment="1">
      <alignment horizontal="center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1" fillId="2" borderId="41" xfId="0" applyFont="1" applyFill="1" applyBorder="1" applyAlignment="1">
      <alignment horizontal="center" vertical="center" textRotation="255" wrapText="1"/>
    </xf>
    <xf numFmtId="0" fontId="11" fillId="2" borderId="39" xfId="0" applyFont="1" applyFill="1" applyBorder="1" applyAlignment="1">
      <alignment horizontal="center" vertical="center" textRotation="255" wrapText="1"/>
    </xf>
    <xf numFmtId="0" fontId="11" fillId="2" borderId="47" xfId="0" applyFont="1" applyFill="1" applyBorder="1" applyAlignment="1">
      <alignment horizontal="center" vertical="center" textRotation="255" wrapText="1"/>
    </xf>
    <xf numFmtId="0" fontId="15" fillId="5" borderId="49" xfId="0" applyFont="1" applyFill="1" applyBorder="1" applyAlignment="1">
      <alignment horizontal="center" vertical="center" wrapText="1"/>
    </xf>
    <xf numFmtId="0" fontId="47" fillId="2" borderId="25" xfId="0" applyFont="1" applyFill="1" applyBorder="1" applyAlignment="1">
      <alignment horizontal="center" vertical="center" wrapText="1"/>
    </xf>
    <xf numFmtId="0" fontId="47" fillId="2" borderId="29" xfId="0" applyFont="1" applyFill="1" applyBorder="1" applyAlignment="1">
      <alignment horizontal="center" vertical="center" wrapText="1"/>
    </xf>
    <xf numFmtId="0" fontId="46" fillId="2" borderId="25" xfId="0" applyFont="1" applyFill="1" applyBorder="1" applyAlignment="1">
      <alignment horizontal="center" vertical="center" wrapText="1"/>
    </xf>
    <xf numFmtId="0" fontId="46" fillId="2" borderId="26" xfId="0" applyFont="1" applyFill="1" applyBorder="1" applyAlignment="1">
      <alignment horizontal="center" vertical="center" wrapText="1"/>
    </xf>
  </cellXfs>
  <cellStyles count="25">
    <cellStyle name="Excel Built-in Normal" xfId="8" xr:uid="{B7353F93-F915-49CE-8003-DFDDD7D775BB}"/>
    <cellStyle name="Heading" xfId="9" xr:uid="{7BFB1A6E-627A-4237-8A9B-8009209F71C3}"/>
    <cellStyle name="Heading1" xfId="10" xr:uid="{064F8F6E-08D5-4BB0-8F18-B92856FA25E5}"/>
    <cellStyle name="Normal" xfId="0" builtinId="0"/>
    <cellStyle name="Normal 10" xfId="22" xr:uid="{763FD7E7-128C-4159-8988-D30D1B9AF092}"/>
    <cellStyle name="Normal 10 2" xfId="24" xr:uid="{E90A7C71-2EF4-4543-8D59-602A14933CE8}"/>
    <cellStyle name="Normal 2" xfId="2" xr:uid="{63630A41-9722-47A2-AD2E-B40FFCB5A84C}"/>
    <cellStyle name="Normal 2 2" xfId="11" xr:uid="{E8DF6454-B6B8-43BF-A623-CF75D4A4D2A8}"/>
    <cellStyle name="Normal 3" xfId="3" xr:uid="{FCF61DEC-F427-4960-9CCD-2C9551301A98}"/>
    <cellStyle name="Normal 3 2" xfId="12" xr:uid="{EFF0AEA7-B5FC-46B1-8606-E51560CC7C72}"/>
    <cellStyle name="Normal 4" xfId="4" xr:uid="{538DE9FC-C688-4C9A-980C-4B56F32CF9DC}"/>
    <cellStyle name="Normal 4 2" xfId="13" xr:uid="{A4B8EE3D-B127-488C-A274-C2E81D4CE10B}"/>
    <cellStyle name="Normal 5" xfId="5" xr:uid="{A929F9F1-2427-473E-B68F-291E3955B712}"/>
    <cellStyle name="Normal 5 2" xfId="14" xr:uid="{F4210F76-1C81-4B4A-90E5-574FE5E2F0E4}"/>
    <cellStyle name="Normal 6" xfId="7" xr:uid="{C0B909A1-E2E3-4947-AB7E-D384C9F97A6B}"/>
    <cellStyle name="Normal 6 2" xfId="15" xr:uid="{7A118CA9-FC2D-4BA6-A001-53F364356AB5}"/>
    <cellStyle name="Normal 7" xfId="6" xr:uid="{30E8A936-A4B8-4761-8855-F0A2638B97F3}"/>
    <cellStyle name="Normal 7 2" xfId="16" xr:uid="{A14B7510-237A-423D-A711-9336C169BFBF}"/>
    <cellStyle name="Normal 7 3" xfId="23" xr:uid="{D42231EE-201F-4942-8374-AD7BB08F71FA}"/>
    <cellStyle name="Normal 8" xfId="17" xr:uid="{77965365-1DAE-48BF-9E28-A7085142E7E8}"/>
    <cellStyle name="Normal 9" xfId="18" xr:uid="{2735FBCF-CEB7-4943-8E7A-AECE02ED5D37}"/>
    <cellStyle name="Result" xfId="19" xr:uid="{9DE6B8E5-BFB4-4C0F-A239-511119D7A406}"/>
    <cellStyle name="Result2" xfId="20" xr:uid="{4C15516F-1BF4-4A65-A1B3-3A97204AA1E8}"/>
    <cellStyle name="Título 5" xfId="1" xr:uid="{00000000-0005-0000-0000-000001000000}"/>
    <cellStyle name="Título 5 2" xfId="21" xr:uid="{0458EF44-84ED-479D-A7DD-F3C617A6C4C1}"/>
  </cellStyles>
  <dxfs count="9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23FF23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4700B8"/>
      <rgbColor rgb="00FF8080"/>
      <rgbColor rgb="000066CC"/>
      <rgbColor rgb="00CCCCFF"/>
      <rgbColor rgb="00280099"/>
      <rgbColor rgb="00FF00FF"/>
      <rgbColor rgb="00FFFF00"/>
      <rgbColor rgb="0000FFFF"/>
      <rgbColor rgb="00800080"/>
      <rgbColor rgb="00800000"/>
      <rgbColor rgb="00008080"/>
      <rgbColor rgb="000000FF"/>
      <rgbColor rgb="0000CCCC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  <mruColors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</xdr:row>
      <xdr:rowOff>142875</xdr:rowOff>
    </xdr:from>
    <xdr:to>
      <xdr:col>10</xdr:col>
      <xdr:colOff>323850</xdr:colOff>
      <xdr:row>16</xdr:row>
      <xdr:rowOff>66675</xdr:rowOff>
    </xdr:to>
    <xdr:sp macro="" textlink="">
      <xdr:nvSpPr>
        <xdr:cNvPr id="2" name="Seta: para Baixo 1">
          <a:extLst>
            <a:ext uri="{FF2B5EF4-FFF2-40B4-BE49-F238E27FC236}">
              <a16:creationId xmlns:a16="http://schemas.microsoft.com/office/drawing/2014/main" id="{38E88534-6F7D-40F0-B4F5-AF713610FB29}"/>
            </a:ext>
          </a:extLst>
        </xdr:cNvPr>
        <xdr:cNvSpPr/>
      </xdr:nvSpPr>
      <xdr:spPr bwMode="auto">
        <a:xfrm>
          <a:off x="5543550" y="723900"/>
          <a:ext cx="876300" cy="2028825"/>
        </a:xfrm>
        <a:prstGeom prst="downArrow">
          <a:avLst/>
        </a:prstGeom>
        <a:solidFill>
          <a:schemeClr val="accent6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DA1F-5DED-4012-9365-54AFB323D3F4}">
  <dimension ref="A1:P3"/>
  <sheetViews>
    <sheetView tabSelected="1" workbookViewId="0">
      <selection activeCell="A4" sqref="A4"/>
    </sheetView>
  </sheetViews>
  <sheetFormatPr defaultRowHeight="12.75"/>
  <sheetData>
    <row r="1" spans="1:16" s="150" customFormat="1" ht="20.25">
      <c r="A1" s="154" t="s">
        <v>357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3" spans="1:16">
      <c r="A3" t="s">
        <v>360</v>
      </c>
    </row>
  </sheetData>
  <mergeCells count="1">
    <mergeCell ref="A1:P1"/>
  </mergeCell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4BAA-E764-4981-9F06-F61DBA678B5E}">
  <dimension ref="A1:J55"/>
  <sheetViews>
    <sheetView zoomScale="70" zoomScaleNormal="70" zoomScalePageLayoutView="106" workbookViewId="0">
      <selection activeCell="L9" sqref="L9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7" width="25.5703125" style="14" customWidth="1"/>
    <col min="8" max="10" width="9" style="1" customWidth="1"/>
    <col min="11" max="16384" width="11.5703125" style="2"/>
  </cols>
  <sheetData>
    <row r="1" spans="1:10" s="24" customFormat="1" ht="24.2" customHeight="1" thickTop="1">
      <c r="A1" s="21"/>
      <c r="B1" s="22"/>
      <c r="C1" s="159" t="s">
        <v>8</v>
      </c>
      <c r="D1" s="160"/>
      <c r="E1" s="160"/>
      <c r="F1" s="160"/>
      <c r="G1" s="161"/>
      <c r="H1" s="23"/>
      <c r="I1" s="23"/>
      <c r="J1" s="23"/>
    </row>
    <row r="2" spans="1:10" s="24" customFormat="1" ht="24.2" customHeight="1" thickBot="1">
      <c r="A2" s="35"/>
      <c r="B2" s="36"/>
      <c r="C2" s="67" t="s">
        <v>32</v>
      </c>
      <c r="D2" s="63" t="s">
        <v>33</v>
      </c>
      <c r="E2" s="63" t="s">
        <v>34</v>
      </c>
      <c r="F2" s="63" t="s">
        <v>35</v>
      </c>
      <c r="G2" s="64" t="s">
        <v>9</v>
      </c>
      <c r="H2" s="23"/>
      <c r="I2" s="23"/>
      <c r="J2" s="23"/>
    </row>
    <row r="3" spans="1:10" ht="27" customHeight="1" thickTop="1">
      <c r="A3" s="49"/>
      <c r="B3" s="31" t="s">
        <v>143</v>
      </c>
      <c r="C3" s="38">
        <f>TODOS!AA3</f>
        <v>0</v>
      </c>
      <c r="D3" s="30">
        <f>TODOS!AB3</f>
        <v>0</v>
      </c>
      <c r="E3" s="92" t="str">
        <f>TODOS!AC3</f>
        <v>Estágio Curr. Sup. I - orientação (18:15-19)</v>
      </c>
      <c r="F3" s="92" t="str">
        <f>TODOS!AD3</f>
        <v>Práticas Pedagógicas VI/TCC (18:15 as 19)</v>
      </c>
      <c r="G3" s="46">
        <f>TODOS!AE3</f>
        <v>0</v>
      </c>
      <c r="H3" s="4"/>
      <c r="I3" s="4"/>
      <c r="J3" s="4"/>
    </row>
    <row r="4" spans="1:10" s="6" customFormat="1" ht="24.2" customHeight="1">
      <c r="A4" s="50"/>
      <c r="B4" s="27">
        <v>0.79166666666666663</v>
      </c>
      <c r="C4" s="39">
        <f>TODOS!AA4</f>
        <v>0</v>
      </c>
      <c r="D4" s="26">
        <f>TODOS!AB4</f>
        <v>0</v>
      </c>
      <c r="E4" s="26" t="str">
        <f>TODOS!AC4</f>
        <v>ARLINDO</v>
      </c>
      <c r="F4" s="26" t="str">
        <f>TODOS!AD4</f>
        <v>LILIAN</v>
      </c>
      <c r="G4" s="43">
        <f>TODOS!AE4</f>
        <v>0</v>
      </c>
      <c r="H4" s="5"/>
      <c r="I4" s="5"/>
      <c r="J4" s="5"/>
    </row>
    <row r="5" spans="1:10" ht="27" customHeight="1">
      <c r="A5" s="51" t="s">
        <v>10</v>
      </c>
      <c r="B5" s="29" t="s">
        <v>23</v>
      </c>
      <c r="C5" s="40" t="str">
        <f>TODOS!AA5</f>
        <v>Química Geral II</v>
      </c>
      <c r="D5" s="28" t="str">
        <f>TODOS!AB5</f>
        <v>Eucação de Jovens e Adultos</v>
      </c>
      <c r="E5" s="28" t="str">
        <f>TODOS!AC5</f>
        <v>Práticas Pedagógicas IV</v>
      </c>
      <c r="F5" s="28">
        <f>TODOS!AD5</f>
        <v>0</v>
      </c>
      <c r="G5" s="44">
        <f>TODOS!AE5</f>
        <v>0</v>
      </c>
      <c r="H5" s="4"/>
      <c r="I5" s="4"/>
      <c r="J5" s="4"/>
    </row>
    <row r="6" spans="1:10" s="6" customFormat="1" ht="24.2" customHeight="1">
      <c r="A6" s="50" t="s">
        <v>11</v>
      </c>
      <c r="B6" s="27">
        <v>0.82291666666666663</v>
      </c>
      <c r="C6" s="39" t="str">
        <f>TODOS!AA6</f>
        <v>ARLINDO</v>
      </c>
      <c r="D6" s="26" t="str">
        <f>TODOS!AB6</f>
        <v>MARLI</v>
      </c>
      <c r="E6" s="26" t="str">
        <f>TODOS!AC6</f>
        <v>LILIAN</v>
      </c>
      <c r="F6" s="26">
        <f>TODOS!AD6</f>
        <v>0</v>
      </c>
      <c r="G6" s="43">
        <f>TODOS!AE6</f>
        <v>0</v>
      </c>
      <c r="H6" s="5"/>
      <c r="I6" s="5"/>
      <c r="J6" s="5"/>
    </row>
    <row r="7" spans="1:10" ht="27" customHeight="1">
      <c r="A7" s="51" t="s">
        <v>12</v>
      </c>
      <c r="B7" s="29" t="s">
        <v>24</v>
      </c>
      <c r="C7" s="40" t="str">
        <f>TODOS!AA7</f>
        <v>Química Geral II</v>
      </c>
      <c r="D7" s="28" t="str">
        <f>TODOS!AB7</f>
        <v>Eucação de Jovens e Adultos</v>
      </c>
      <c r="E7" s="28" t="str">
        <f>TODOS!AC7</f>
        <v>Práticas Pedagógicas IV</v>
      </c>
      <c r="F7" s="28">
        <f>TODOS!AD7</f>
        <v>0</v>
      </c>
      <c r="G7" s="44">
        <f>TODOS!AE7</f>
        <v>0</v>
      </c>
      <c r="H7" s="4"/>
      <c r="I7" s="4"/>
      <c r="J7" s="4"/>
    </row>
    <row r="8" spans="1:10" s="6" customFormat="1" ht="24.2" customHeight="1">
      <c r="A8" s="50" t="s">
        <v>13</v>
      </c>
      <c r="B8" s="27">
        <v>0.85416666666666663</v>
      </c>
      <c r="C8" s="39" t="str">
        <f>TODOS!AA8</f>
        <v>ARLINDO</v>
      </c>
      <c r="D8" s="26" t="str">
        <f>TODOS!AB8</f>
        <v>MARLI</v>
      </c>
      <c r="E8" s="26" t="str">
        <f>TODOS!AC8</f>
        <v>LILIAN</v>
      </c>
      <c r="F8" s="26">
        <f>TODOS!AD8</f>
        <v>0</v>
      </c>
      <c r="G8" s="43">
        <f>TODOS!AE8</f>
        <v>0</v>
      </c>
      <c r="H8" s="5"/>
      <c r="I8" s="5"/>
      <c r="J8" s="5"/>
    </row>
    <row r="9" spans="1:10" ht="27" customHeight="1">
      <c r="A9" s="51" t="s">
        <v>14</v>
      </c>
      <c r="B9" s="29" t="s">
        <v>25</v>
      </c>
      <c r="C9" s="40" t="str">
        <f>TODOS!AA9</f>
        <v>Didática Geral</v>
      </c>
      <c r="D9" s="28" t="str">
        <f>TODOS!AB9</f>
        <v xml:space="preserve">Biologia Geral </v>
      </c>
      <c r="E9" s="28" t="str">
        <f>TODOS!AC9</f>
        <v>Práticas Pedagógicas IV</v>
      </c>
      <c r="F9" s="28" t="str">
        <f>TODOS!AD9</f>
        <v>Bioquímica</v>
      </c>
      <c r="G9" s="44">
        <f>TODOS!AE9</f>
        <v>0</v>
      </c>
      <c r="H9" s="4"/>
      <c r="I9" s="4"/>
      <c r="J9" s="4"/>
    </row>
    <row r="10" spans="1:10" s="6" customFormat="1" ht="24.2" customHeight="1">
      <c r="A10" s="50" t="s">
        <v>15</v>
      </c>
      <c r="B10" s="27">
        <v>0.89236111111111116</v>
      </c>
      <c r="C10" s="39" t="str">
        <f>TODOS!AA10</f>
        <v>MARLI</v>
      </c>
      <c r="D10" s="26" t="str">
        <f>TODOS!AB10</f>
        <v>JOSE EMILIO</v>
      </c>
      <c r="E10" s="26" t="str">
        <f>TODOS!AC10</f>
        <v>LILIAN</v>
      </c>
      <c r="F10" s="26" t="str">
        <f>TODOS!AD10</f>
        <v>RICARDO</v>
      </c>
      <c r="G10" s="43">
        <f>TODOS!AE10</f>
        <v>0</v>
      </c>
      <c r="H10" s="5"/>
      <c r="I10" s="5"/>
      <c r="J10" s="5"/>
    </row>
    <row r="11" spans="1:10" ht="27" customHeight="1">
      <c r="A11" s="51" t="s">
        <v>16</v>
      </c>
      <c r="B11" s="29" t="s">
        <v>26</v>
      </c>
      <c r="C11" s="40" t="str">
        <f>TODOS!AA11</f>
        <v>Didática Geral</v>
      </c>
      <c r="D11" s="28" t="str">
        <f>TODOS!AB11</f>
        <v xml:space="preserve">Biologia Geral </v>
      </c>
      <c r="E11" s="28" t="str">
        <f>TODOS!AC11</f>
        <v>Práticas Pedagógicas IV</v>
      </c>
      <c r="F11" s="28" t="str">
        <f>TODOS!AD11</f>
        <v>Bioquímica</v>
      </c>
      <c r="G11" s="44">
        <f>TODOS!AE11</f>
        <v>0</v>
      </c>
      <c r="H11" s="4"/>
      <c r="I11" s="4"/>
      <c r="J11" s="4"/>
    </row>
    <row r="12" spans="1:10" s="6" customFormat="1" ht="24.2" customHeight="1" thickBot="1">
      <c r="A12" s="52"/>
      <c r="B12" s="34">
        <v>0.92361111111111116</v>
      </c>
      <c r="C12" s="41" t="str">
        <f>TODOS!AA12</f>
        <v>MARLI</v>
      </c>
      <c r="D12" s="33" t="str">
        <f>TODOS!AB12</f>
        <v>JOSE EMILIO</v>
      </c>
      <c r="E12" s="33" t="str">
        <f>TODOS!AC12</f>
        <v>LILIAN</v>
      </c>
      <c r="F12" s="33" t="str">
        <f>TODOS!AD12</f>
        <v>RICARDO</v>
      </c>
      <c r="G12" s="45">
        <f>TODOS!AE12</f>
        <v>0</v>
      </c>
      <c r="H12" s="5"/>
      <c r="I12" s="5"/>
      <c r="J12" s="5"/>
    </row>
    <row r="13" spans="1:10" ht="27" customHeight="1" thickTop="1">
      <c r="A13" s="49"/>
      <c r="B13" s="94" t="s">
        <v>144</v>
      </c>
      <c r="C13" s="38">
        <f>TODOS!AA13</f>
        <v>0</v>
      </c>
      <c r="D13" s="30">
        <f>TODOS!AB13</f>
        <v>0</v>
      </c>
      <c r="E13" s="30">
        <f>TODOS!AC13</f>
        <v>0</v>
      </c>
      <c r="F13" s="92" t="str">
        <f>TODOS!AD13</f>
        <v>Estágio Curr. Sup. III - atuação (7:15 a 10:45)</v>
      </c>
      <c r="G13" s="30">
        <f>TODOS!AE13</f>
        <v>0</v>
      </c>
      <c r="H13" s="4"/>
      <c r="I13" s="4"/>
      <c r="J13" s="4"/>
    </row>
    <row r="14" spans="1:10" s="6" customFormat="1" ht="24.2" customHeight="1">
      <c r="A14" s="50"/>
      <c r="B14" s="27"/>
      <c r="C14" s="39">
        <f>TODOS!AA14</f>
        <v>0</v>
      </c>
      <c r="D14" s="26">
        <f>TODOS!AB14</f>
        <v>0</v>
      </c>
      <c r="E14" s="26">
        <f>TODOS!AC14</f>
        <v>0</v>
      </c>
      <c r="F14" s="26" t="str">
        <f>TODOS!AD14</f>
        <v>ARLINDO</v>
      </c>
      <c r="G14" s="26">
        <f>TODOS!AE14</f>
        <v>0</v>
      </c>
      <c r="H14" s="5"/>
      <c r="I14" s="5"/>
      <c r="J14" s="5"/>
    </row>
    <row r="15" spans="1:10" ht="27" customHeight="1">
      <c r="A15" s="51" t="s">
        <v>17</v>
      </c>
      <c r="B15" s="29" t="s">
        <v>23</v>
      </c>
      <c r="C15" s="40" t="str">
        <f>TODOS!AA15</f>
        <v>Química Geral II</v>
      </c>
      <c r="D15" s="28" t="str">
        <f>TODOS!AB15</f>
        <v xml:space="preserve">Biologia Geral </v>
      </c>
      <c r="E15" s="28" t="str">
        <f>TODOS!AC15</f>
        <v>Físico-Química I</v>
      </c>
      <c r="F15" s="93" t="str">
        <f>TODOS!AD15</f>
        <v>Práticas Pedagógicas VI/TCC(18:15-19:00)</v>
      </c>
      <c r="G15" s="44">
        <f>TODOS!AE15</f>
        <v>0</v>
      </c>
      <c r="H15" s="4"/>
      <c r="I15" s="4"/>
      <c r="J15" s="4"/>
    </row>
    <row r="16" spans="1:10" s="6" customFormat="1" ht="24.2" customHeight="1">
      <c r="A16" s="50" t="s">
        <v>11</v>
      </c>
      <c r="B16" s="27">
        <v>0.82291666666666663</v>
      </c>
      <c r="C16" s="39" t="str">
        <f>TODOS!AA16</f>
        <v>ARLINDO</v>
      </c>
      <c r="D16" s="26" t="str">
        <f>TODOS!AB16</f>
        <v>JOSE EMILIO</v>
      </c>
      <c r="E16" s="26" t="str">
        <f>TODOS!AC16</f>
        <v>GABREL</v>
      </c>
      <c r="F16" s="26" t="str">
        <f>TODOS!AD16</f>
        <v xml:space="preserve">LILIAN </v>
      </c>
      <c r="G16" s="43">
        <f>TODOS!AE16</f>
        <v>0</v>
      </c>
      <c r="H16" s="5"/>
      <c r="I16" s="5"/>
      <c r="J16" s="5"/>
    </row>
    <row r="17" spans="1:10" ht="27" customHeight="1">
      <c r="A17" s="51" t="s">
        <v>18</v>
      </c>
      <c r="B17" s="29" t="s">
        <v>24</v>
      </c>
      <c r="C17" s="40" t="str">
        <f>TODOS!AA17</f>
        <v>Química Geral II</v>
      </c>
      <c r="D17" s="28" t="str">
        <f>TODOS!AB17</f>
        <v xml:space="preserve">Biologia Geral </v>
      </c>
      <c r="E17" s="28" t="str">
        <f>TODOS!AC17</f>
        <v>Físico-Química I</v>
      </c>
      <c r="F17" s="28">
        <f>TODOS!AD17</f>
        <v>0</v>
      </c>
      <c r="G17" s="44">
        <f>TODOS!AE17</f>
        <v>0</v>
      </c>
      <c r="H17" s="4"/>
      <c r="I17" s="4"/>
      <c r="J17" s="4"/>
    </row>
    <row r="18" spans="1:10" s="6" customFormat="1" ht="24.2" customHeight="1">
      <c r="A18" s="50" t="s">
        <v>19</v>
      </c>
      <c r="B18" s="27">
        <v>0.85416666666666663</v>
      </c>
      <c r="C18" s="39" t="str">
        <f>TODOS!AA18</f>
        <v>ARLINDO</v>
      </c>
      <c r="D18" s="26" t="str">
        <f>TODOS!AB18</f>
        <v>JOSE EMILIO</v>
      </c>
      <c r="E18" s="26" t="str">
        <f>TODOS!AC18</f>
        <v>GABRIEL</v>
      </c>
      <c r="F18" s="26">
        <f>TODOS!AD18</f>
        <v>0</v>
      </c>
      <c r="G18" s="43">
        <f>TODOS!AE18</f>
        <v>0</v>
      </c>
      <c r="H18" s="5"/>
      <c r="I18" s="5"/>
      <c r="J18" s="5"/>
    </row>
    <row r="19" spans="1:10" ht="27" customHeight="1">
      <c r="A19" s="51" t="s">
        <v>16</v>
      </c>
      <c r="B19" s="29" t="s">
        <v>25</v>
      </c>
      <c r="C19" s="40" t="str">
        <f>TODOS!AA19</f>
        <v>Química Inorgânica</v>
      </c>
      <c r="D19" s="28" t="str">
        <f>TODOS!AB19</f>
        <v>Práticas Pedagógicas II</v>
      </c>
      <c r="E19" s="28" t="str">
        <f>TODOS!AC19</f>
        <v>LIBRAS</v>
      </c>
      <c r="F19" s="28" t="str">
        <f>TODOS!AD19</f>
        <v>Bioquímica</v>
      </c>
      <c r="G19" s="44">
        <f>TODOS!AE19</f>
        <v>0</v>
      </c>
      <c r="H19" s="4"/>
      <c r="I19" s="4"/>
      <c r="J19" s="4"/>
    </row>
    <row r="20" spans="1:10" s="6" customFormat="1" ht="24.2" customHeight="1">
      <c r="A20" s="50"/>
      <c r="B20" s="27">
        <v>0.89236111111111116</v>
      </c>
      <c r="C20" s="39" t="str">
        <f>TODOS!AA20</f>
        <v>WAGNER</v>
      </c>
      <c r="D20" s="26" t="str">
        <f>TODOS!AB20</f>
        <v>LILIAN</v>
      </c>
      <c r="E20" s="26" t="str">
        <f>TODOS!AC20</f>
        <v>RAQUEL</v>
      </c>
      <c r="F20" s="26" t="str">
        <f>TODOS!AD20</f>
        <v>RICARDO</v>
      </c>
      <c r="G20" s="43">
        <f>TODOS!AE20</f>
        <v>0</v>
      </c>
      <c r="H20" s="5"/>
      <c r="I20" s="5"/>
      <c r="J20" s="5"/>
    </row>
    <row r="21" spans="1:10" ht="27" customHeight="1">
      <c r="A21" s="51"/>
      <c r="B21" s="29" t="s">
        <v>26</v>
      </c>
      <c r="C21" s="40" t="str">
        <f>TODOS!AA21</f>
        <v>Química Inorgânica</v>
      </c>
      <c r="D21" s="28" t="str">
        <f>TODOS!AB21</f>
        <v>Práticas Pedagógicas II</v>
      </c>
      <c r="E21" s="28" t="str">
        <f>TODOS!AC21</f>
        <v>LIBRAS</v>
      </c>
      <c r="F21" s="28" t="str">
        <f>TODOS!AD21</f>
        <v>Bioquímica</v>
      </c>
      <c r="G21" s="44">
        <f>TODOS!AE21</f>
        <v>0</v>
      </c>
      <c r="H21" s="4"/>
      <c r="I21" s="4"/>
      <c r="J21" s="4"/>
    </row>
    <row r="22" spans="1:10" s="6" customFormat="1" ht="24.2" customHeight="1" thickBot="1">
      <c r="A22" s="52"/>
      <c r="B22" s="34">
        <v>0.92361111111111116</v>
      </c>
      <c r="C22" s="41" t="str">
        <f>TODOS!AA22</f>
        <v>WAGNER</v>
      </c>
      <c r="D22" s="33" t="str">
        <f>TODOS!AB22</f>
        <v>LILIAN</v>
      </c>
      <c r="E22" s="33" t="str">
        <f>TODOS!AC22</f>
        <v>RAQUEL</v>
      </c>
      <c r="F22" s="33" t="str">
        <f>TODOS!AD22</f>
        <v>RICARDO</v>
      </c>
      <c r="G22" s="45">
        <f>TODOS!AE22</f>
        <v>0</v>
      </c>
      <c r="H22" s="5"/>
      <c r="I22" s="5"/>
      <c r="J22" s="5"/>
    </row>
    <row r="23" spans="1:10" ht="27" customHeight="1" thickTop="1">
      <c r="A23" s="49"/>
      <c r="B23" s="31" t="s">
        <v>27</v>
      </c>
      <c r="C23" s="38">
        <f>TODOS!AA23</f>
        <v>0</v>
      </c>
      <c r="D23" s="30">
        <f>TODOS!AB23</f>
        <v>0</v>
      </c>
      <c r="E23" s="30">
        <f>TODOS!AC23</f>
        <v>0</v>
      </c>
      <c r="F23" s="30" t="str">
        <f>TODOS!AD23</f>
        <v>Estágio Curr. Sup. III - orientação (18:15-19)</v>
      </c>
      <c r="G23" s="30">
        <f>TODOS!AE23</f>
        <v>0</v>
      </c>
      <c r="H23" s="4"/>
      <c r="I23" s="4"/>
      <c r="J23" s="4"/>
    </row>
    <row r="24" spans="1:10" s="6" customFormat="1" ht="24.2" customHeight="1">
      <c r="A24" s="50"/>
      <c r="B24" s="27" t="s">
        <v>28</v>
      </c>
      <c r="C24" s="39">
        <f>TODOS!AA24</f>
        <v>0</v>
      </c>
      <c r="D24" s="26">
        <f>TODOS!AB24</f>
        <v>0</v>
      </c>
      <c r="E24" s="26">
        <f>TODOS!AC24</f>
        <v>0</v>
      </c>
      <c r="F24" s="26" t="str">
        <f>TODOS!AD24</f>
        <v>ARLINDO</v>
      </c>
      <c r="G24" s="43">
        <f>TODOS!AE24</f>
        <v>0</v>
      </c>
      <c r="H24" s="5"/>
      <c r="I24" s="5"/>
      <c r="J24" s="5"/>
    </row>
    <row r="25" spans="1:10" ht="27" customHeight="1">
      <c r="A25" s="51" t="s">
        <v>20</v>
      </c>
      <c r="B25" s="29" t="s">
        <v>23</v>
      </c>
      <c r="C25" s="40" t="str">
        <f>TODOS!AA25</f>
        <v>Física Geral I</v>
      </c>
      <c r="D25" s="28" t="str">
        <f>TODOS!AB25</f>
        <v>Química Analítica Qualitativa</v>
      </c>
      <c r="E25" s="28" t="str">
        <f>TODOS!AC25</f>
        <v>Química Orgânica II</v>
      </c>
      <c r="F25" s="28" t="str">
        <f>TODOS!AD25</f>
        <v>Análise Instrumental II</v>
      </c>
      <c r="G25" s="69">
        <f>TODOS!AE25</f>
        <v>0</v>
      </c>
      <c r="H25" s="4"/>
      <c r="I25" s="4"/>
      <c r="J25" s="4"/>
    </row>
    <row r="26" spans="1:10" s="6" customFormat="1" ht="24.2" customHeight="1">
      <c r="A26" s="50" t="s">
        <v>13</v>
      </c>
      <c r="B26" s="27">
        <v>0.82291666666666663</v>
      </c>
      <c r="C26" s="39" t="str">
        <f>TODOS!AA26</f>
        <v>AQUILES</v>
      </c>
      <c r="D26" s="26" t="str">
        <f>TODOS!AB26</f>
        <v>ELISA HELENA</v>
      </c>
      <c r="E26" s="26" t="str">
        <f>TODOS!AC26</f>
        <v>REGINA LIANDA</v>
      </c>
      <c r="F26" s="26" t="str">
        <f>TODOS!AD26</f>
        <v>LEANDRA</v>
      </c>
      <c r="G26" s="68">
        <f>TODOS!AE26</f>
        <v>0</v>
      </c>
      <c r="H26" s="5"/>
      <c r="I26" s="5"/>
      <c r="J26" s="5"/>
    </row>
    <row r="27" spans="1:10" ht="27" customHeight="1">
      <c r="A27" s="51" t="s">
        <v>16</v>
      </c>
      <c r="B27" s="29" t="s">
        <v>24</v>
      </c>
      <c r="C27" s="40" t="str">
        <f>TODOS!AA27</f>
        <v>Física Geral I</v>
      </c>
      <c r="D27" s="28" t="str">
        <f>TODOS!AB27</f>
        <v>Química Analítica Qualitativa</v>
      </c>
      <c r="E27" s="28" t="str">
        <f>TODOS!AC27</f>
        <v>Química Orgânica II</v>
      </c>
      <c r="F27" s="28" t="str">
        <f>TODOS!AD27</f>
        <v>Análise Instrumental II</v>
      </c>
      <c r="G27" s="69">
        <f>TODOS!AE27</f>
        <v>0</v>
      </c>
      <c r="H27" s="4"/>
      <c r="I27" s="4"/>
      <c r="J27" s="4"/>
    </row>
    <row r="28" spans="1:10" s="6" customFormat="1" ht="24.2" customHeight="1">
      <c r="A28" s="50" t="s">
        <v>18</v>
      </c>
      <c r="B28" s="27">
        <v>0.85416666666666663</v>
      </c>
      <c r="C28" s="39" t="str">
        <f>TODOS!AA28</f>
        <v>AQUILES</v>
      </c>
      <c r="D28" s="26" t="str">
        <f>TODOS!AB28</f>
        <v>ELISA HELENA</v>
      </c>
      <c r="E28" s="26" t="str">
        <f>TODOS!AC28</f>
        <v>REGINA LIANDA</v>
      </c>
      <c r="F28" s="26" t="str">
        <f>TODOS!AD28</f>
        <v>LEANDRA</v>
      </c>
      <c r="G28" s="68">
        <f>TODOS!AE28</f>
        <v>0</v>
      </c>
      <c r="H28" s="5"/>
      <c r="I28" s="5"/>
      <c r="J28" s="5"/>
    </row>
    <row r="29" spans="1:10" ht="27" customHeight="1">
      <c r="A29" s="51" t="s">
        <v>17</v>
      </c>
      <c r="B29" s="29" t="s">
        <v>25</v>
      </c>
      <c r="C29" s="40" t="str">
        <f>TODOS!AA29</f>
        <v>Cálculo Dif. e Integ. II</v>
      </c>
      <c r="D29" s="28" t="str">
        <f>TODOS!AB29</f>
        <v>Física Geral III</v>
      </c>
      <c r="E29" s="28" t="str">
        <f>TODOS!AC29</f>
        <v>Físico-Química I</v>
      </c>
      <c r="F29" s="28">
        <f>TODOS!AD29</f>
        <v>0</v>
      </c>
      <c r="G29" s="69">
        <f>TODOS!AE29</f>
        <v>0</v>
      </c>
      <c r="H29" s="4"/>
      <c r="I29" s="4"/>
      <c r="J29" s="4"/>
    </row>
    <row r="30" spans="1:10" s="6" customFormat="1" ht="24.2" customHeight="1">
      <c r="A30" s="50" t="s">
        <v>16</v>
      </c>
      <c r="B30" s="27">
        <v>0.89236111111111116</v>
      </c>
      <c r="C30" s="39" t="str">
        <f>TODOS!AA30</f>
        <v>CARLOS CERQUEIRA</v>
      </c>
      <c r="D30" s="26" t="str">
        <f>TODOS!AB30</f>
        <v>AQUILES</v>
      </c>
      <c r="E30" s="26" t="str">
        <f>TODOS!AC30</f>
        <v>GABRIEL</v>
      </c>
      <c r="F30" s="26">
        <f>TODOS!AD30</f>
        <v>0</v>
      </c>
      <c r="G30" s="68">
        <f>TODOS!AE30</f>
        <v>0</v>
      </c>
      <c r="H30" s="5"/>
      <c r="I30" s="5"/>
      <c r="J30" s="5"/>
    </row>
    <row r="31" spans="1:10" ht="27" customHeight="1">
      <c r="A31" s="51"/>
      <c r="B31" s="29" t="s">
        <v>26</v>
      </c>
      <c r="C31" s="40" t="str">
        <f>TODOS!AA31</f>
        <v>Cálculo Dif. e Integ. II</v>
      </c>
      <c r="D31" s="28" t="str">
        <f>TODOS!AB31</f>
        <v>Física Geral III</v>
      </c>
      <c r="E31" s="28" t="str">
        <f>TODOS!AC31</f>
        <v>Físico-Química I</v>
      </c>
      <c r="F31" s="28">
        <f>TODOS!AD31</f>
        <v>0</v>
      </c>
      <c r="G31" s="44">
        <f>TODOS!AE31</f>
        <v>0</v>
      </c>
      <c r="H31" s="4"/>
      <c r="I31" s="4"/>
      <c r="J31" s="4"/>
    </row>
    <row r="32" spans="1:10" s="6" customFormat="1" ht="24.2" customHeight="1" thickBot="1">
      <c r="A32" s="52"/>
      <c r="B32" s="34">
        <v>0.92361111111111116</v>
      </c>
      <c r="C32" s="41" t="str">
        <f>TODOS!AA32</f>
        <v>CARLOS CERQUEIRA</v>
      </c>
      <c r="D32" s="33" t="str">
        <f>TODOS!AB32</f>
        <v>AQUILES</v>
      </c>
      <c r="E32" s="33" t="str">
        <f>TODOS!AC32</f>
        <v>GABRIEL</v>
      </c>
      <c r="F32" s="33">
        <f>TODOS!AD32</f>
        <v>0</v>
      </c>
      <c r="G32" s="45">
        <f>TODOS!AE32</f>
        <v>0</v>
      </c>
      <c r="H32" s="5"/>
      <c r="I32" s="5"/>
      <c r="J32" s="5"/>
    </row>
    <row r="33" spans="1:10" ht="27" customHeight="1" thickTop="1">
      <c r="A33" s="51"/>
      <c r="B33" s="94" t="s">
        <v>144</v>
      </c>
      <c r="C33" s="40">
        <f>TODOS!AA33</f>
        <v>0</v>
      </c>
      <c r="D33" s="30">
        <f>TODOS!AB33</f>
        <v>0</v>
      </c>
      <c r="E33" s="93" t="str">
        <f>TODOS!AC33</f>
        <v>Estágio Curr. Sup. I - atuação (7:15 a 10:45)</v>
      </c>
      <c r="F33" s="93" t="str">
        <f>TODOS!AD33</f>
        <v>Estágio Curr. Sup. III - orientação (18:15-19)</v>
      </c>
      <c r="G33" s="44">
        <f>TODOS!AE33</f>
        <v>0</v>
      </c>
      <c r="H33" s="4"/>
      <c r="I33" s="4"/>
      <c r="J33" s="4"/>
    </row>
    <row r="34" spans="1:10" s="6" customFormat="1" ht="24.2" customHeight="1">
      <c r="A34" s="50"/>
      <c r="B34" s="27"/>
      <c r="C34" s="39">
        <f>TODOS!AA34</f>
        <v>0</v>
      </c>
      <c r="D34" s="26">
        <f>TODOS!AB34</f>
        <v>0</v>
      </c>
      <c r="E34" s="26" t="str">
        <f>TODOS!AC34</f>
        <v>ARLINDO</v>
      </c>
      <c r="F34" s="26" t="str">
        <f>TODOS!AD34</f>
        <v>ARLINDO</v>
      </c>
      <c r="G34" s="43">
        <f>TODOS!AE34</f>
        <v>0</v>
      </c>
      <c r="H34" s="5"/>
      <c r="I34" s="5"/>
      <c r="J34" s="5"/>
    </row>
    <row r="35" spans="1:10" ht="27" customHeight="1">
      <c r="A35" s="51" t="s">
        <v>20</v>
      </c>
      <c r="B35" s="29" t="s">
        <v>23</v>
      </c>
      <c r="C35" s="40" t="str">
        <f>TODOS!AA35</f>
        <v>Química Inorgânica Experimental</v>
      </c>
      <c r="D35" s="78" t="str">
        <f>TODOS!AB35</f>
        <v>Q. Analítica Qualitativa Experimental</v>
      </c>
      <c r="E35" s="78">
        <f>TODOS!AC35</f>
        <v>0</v>
      </c>
      <c r="F35" s="78" t="str">
        <f>TODOS!AD35</f>
        <v>Práticas Pedagógicas VI/TCC</v>
      </c>
      <c r="G35" s="44">
        <f>TODOS!AE35</f>
        <v>0</v>
      </c>
      <c r="H35" s="4"/>
      <c r="I35" s="4"/>
      <c r="J35" s="4"/>
    </row>
    <row r="36" spans="1:10" s="6" customFormat="1" ht="24.2" customHeight="1">
      <c r="A36" s="50" t="s">
        <v>13</v>
      </c>
      <c r="B36" s="27">
        <v>0.82291666666666663</v>
      </c>
      <c r="C36" s="39" t="str">
        <f>TODOS!AA36</f>
        <v>WAGNER</v>
      </c>
      <c r="D36" s="79" t="str">
        <f>TODOS!AB36</f>
        <v>ELISA HELENA</v>
      </c>
      <c r="E36" s="79">
        <f>TODOS!AC36</f>
        <v>0</v>
      </c>
      <c r="F36" s="79" t="str">
        <f>TODOS!AD36</f>
        <v>LILIAN</v>
      </c>
      <c r="G36" s="43">
        <f>TODOS!AE36</f>
        <v>0</v>
      </c>
      <c r="H36" s="5"/>
      <c r="I36" s="5"/>
      <c r="J36" s="5"/>
    </row>
    <row r="37" spans="1:10" ht="27" customHeight="1">
      <c r="A37" s="51" t="s">
        <v>21</v>
      </c>
      <c r="B37" s="29" t="s">
        <v>24</v>
      </c>
      <c r="C37" s="40" t="str">
        <f>TODOS!AA37</f>
        <v>Química Inorgânica Experimental</v>
      </c>
      <c r="D37" s="78" t="str">
        <f>TODOS!AB37</f>
        <v>Q. Analítica Qualitativa Experimental</v>
      </c>
      <c r="E37" s="78">
        <f>TODOS!AC37</f>
        <v>0</v>
      </c>
      <c r="F37" s="78" t="str">
        <f>TODOS!AD37</f>
        <v>Práticas Pedagógicas VI/TCC</v>
      </c>
      <c r="G37" s="44">
        <f>TODOS!AE37</f>
        <v>0</v>
      </c>
      <c r="H37" s="4"/>
      <c r="I37" s="4"/>
      <c r="J37" s="4"/>
    </row>
    <row r="38" spans="1:10" s="6" customFormat="1" ht="24.2" customHeight="1">
      <c r="A38" s="50" t="s">
        <v>14</v>
      </c>
      <c r="B38" s="27">
        <v>0.85416666666666663</v>
      </c>
      <c r="C38" s="39" t="str">
        <f>TODOS!AA38</f>
        <v>WAGNER</v>
      </c>
      <c r="D38" s="79" t="str">
        <f>TODOS!AB38</f>
        <v>ELISA HELENA</v>
      </c>
      <c r="E38" s="79">
        <f>TODOS!AC38</f>
        <v>0</v>
      </c>
      <c r="F38" s="79" t="str">
        <f>TODOS!AD38</f>
        <v>LILIAN</v>
      </c>
      <c r="G38" s="43">
        <f>TODOS!AE38</f>
        <v>0</v>
      </c>
      <c r="H38" s="5"/>
      <c r="I38" s="5"/>
      <c r="J38" s="5"/>
    </row>
    <row r="39" spans="1:10" ht="27" customHeight="1">
      <c r="A39" s="51" t="s">
        <v>17</v>
      </c>
      <c r="B39" s="29" t="s">
        <v>25</v>
      </c>
      <c r="C39" s="40" t="str">
        <f>TODOS!AA39</f>
        <v>Química Inorgânica</v>
      </c>
      <c r="D39" s="28" t="str">
        <f>TODOS!AB39</f>
        <v>Química Analítica Qualitativa</v>
      </c>
      <c r="E39" s="28">
        <f>TODOS!AC39</f>
        <v>0</v>
      </c>
      <c r="F39" s="28">
        <f>TODOS!AD39</f>
        <v>0</v>
      </c>
      <c r="G39" s="44">
        <f>TODOS!AE39</f>
        <v>0</v>
      </c>
      <c r="H39" s="4"/>
      <c r="I39" s="4"/>
      <c r="J39" s="4"/>
    </row>
    <row r="40" spans="1:10" s="6" customFormat="1" ht="24.2" customHeight="1">
      <c r="A40" s="50" t="s">
        <v>16</v>
      </c>
      <c r="B40" s="27">
        <v>0.89236111111111116</v>
      </c>
      <c r="C40" s="39" t="str">
        <f>TODOS!AA40</f>
        <v>WAGNER</v>
      </c>
      <c r="D40" s="26" t="str">
        <f>TODOS!AB40</f>
        <v>ELISA HELENA</v>
      </c>
      <c r="E40" s="26">
        <f>TODOS!AC40</f>
        <v>0</v>
      </c>
      <c r="F40" s="26">
        <f>TODOS!AD40</f>
        <v>0</v>
      </c>
      <c r="G40" s="43">
        <f>TODOS!AE40</f>
        <v>0</v>
      </c>
      <c r="H40" s="5"/>
      <c r="I40" s="5"/>
      <c r="J40" s="5"/>
    </row>
    <row r="41" spans="1:10" ht="27" customHeight="1">
      <c r="A41" s="51"/>
      <c r="B41" s="29" t="s">
        <v>26</v>
      </c>
      <c r="C41" s="40" t="str">
        <f>TODOS!AA41</f>
        <v>Química Inorgânica</v>
      </c>
      <c r="D41" s="28" t="str">
        <f>TODOS!AB41</f>
        <v>Química Analítica Qualitativa</v>
      </c>
      <c r="E41" s="28">
        <f>TODOS!AC41</f>
        <v>0</v>
      </c>
      <c r="F41" s="28">
        <f>TODOS!AD41</f>
        <v>0</v>
      </c>
      <c r="G41" s="44">
        <f>TODOS!AE41</f>
        <v>0</v>
      </c>
      <c r="H41" s="4"/>
      <c r="I41" s="4"/>
      <c r="J41" s="4"/>
    </row>
    <row r="42" spans="1:10" s="6" customFormat="1" ht="24.2" customHeight="1" thickBot="1">
      <c r="A42" s="52"/>
      <c r="B42" s="34">
        <v>0.92361111111111116</v>
      </c>
      <c r="C42" s="41" t="str">
        <f>TODOS!AA42</f>
        <v>WAGNER</v>
      </c>
      <c r="D42" s="33" t="str">
        <f>TODOS!AB42</f>
        <v>ELISA HELENA</v>
      </c>
      <c r="E42" s="33">
        <f>TODOS!AC42</f>
        <v>0</v>
      </c>
      <c r="F42" s="33">
        <f>TODOS!AD42</f>
        <v>0</v>
      </c>
      <c r="G42" s="45">
        <f>TODOS!AE42</f>
        <v>0</v>
      </c>
      <c r="H42" s="5"/>
      <c r="I42" s="5"/>
      <c r="J42" s="5"/>
    </row>
    <row r="43" spans="1:10" ht="27" customHeight="1" thickTop="1">
      <c r="A43" s="51"/>
      <c r="B43" s="29" t="s">
        <v>27</v>
      </c>
      <c r="C43" s="40">
        <f>TODOS!AA43</f>
        <v>0</v>
      </c>
      <c r="D43" s="28">
        <f>TODOS!AB43</f>
        <v>0</v>
      </c>
      <c r="E43" s="28">
        <f>TODOS!AC43</f>
        <v>0</v>
      </c>
      <c r="F43" s="28">
        <f>TODOS!AD43</f>
        <v>0</v>
      </c>
      <c r="G43" s="44">
        <f>TODOS!AE43</f>
        <v>0</v>
      </c>
      <c r="H43" s="4"/>
      <c r="I43" s="4"/>
      <c r="J43" s="4"/>
    </row>
    <row r="44" spans="1:10" s="6" customFormat="1" ht="24.2" customHeight="1">
      <c r="A44" s="50"/>
      <c r="B44" s="27" t="s">
        <v>28</v>
      </c>
      <c r="C44" s="39">
        <f>TODOS!AA44</f>
        <v>0</v>
      </c>
      <c r="D44" s="26">
        <f>TODOS!AB44</f>
        <v>0</v>
      </c>
      <c r="E44" s="26">
        <f>TODOS!AC44</f>
        <v>0</v>
      </c>
      <c r="F44" s="26">
        <f>TODOS!AD44</f>
        <v>0</v>
      </c>
      <c r="G44" s="43">
        <f>TODOS!AE44</f>
        <v>0</v>
      </c>
      <c r="H44" s="5"/>
      <c r="I44" s="5"/>
      <c r="J44" s="5"/>
    </row>
    <row r="45" spans="1:10" ht="27" customHeight="1">
      <c r="A45" s="51" t="s">
        <v>10</v>
      </c>
      <c r="B45" s="29" t="s">
        <v>23</v>
      </c>
      <c r="C45" s="40" t="str">
        <f>TODOS!AA45</f>
        <v>Cálculo Dif. e Integ. II</v>
      </c>
      <c r="D45" s="28" t="str">
        <f>TODOS!AB45</f>
        <v>Física Geral III</v>
      </c>
      <c r="E45" s="28" t="str">
        <f>TODOS!AC45</f>
        <v>Química Orgânica Experimental</v>
      </c>
      <c r="F45" s="28">
        <f>TODOS!AD45</f>
        <v>0</v>
      </c>
      <c r="G45" s="44">
        <f>TODOS!AE45</f>
        <v>0</v>
      </c>
      <c r="H45" s="4"/>
      <c r="I45" s="4"/>
      <c r="J45" s="4"/>
    </row>
    <row r="46" spans="1:10" s="6" customFormat="1" ht="24.2" customHeight="1">
      <c r="A46" s="50" t="s">
        <v>11</v>
      </c>
      <c r="B46" s="27">
        <v>0.82291666666666663</v>
      </c>
      <c r="C46" s="39" t="str">
        <f>TODOS!AA46</f>
        <v>CARLOS CERQUEIRA</v>
      </c>
      <c r="D46" s="26" t="str">
        <f>TODOS!AB46</f>
        <v>AQUILES</v>
      </c>
      <c r="E46" s="26" t="str">
        <f>TODOS!AC46</f>
        <v>CRISTIANE CAZAL</v>
      </c>
      <c r="F46" s="26">
        <f>TODOS!AD46</f>
        <v>0</v>
      </c>
      <c r="G46" s="43">
        <f>TODOS!AE46</f>
        <v>0</v>
      </c>
      <c r="H46" s="5"/>
      <c r="I46" s="5"/>
      <c r="J46" s="5"/>
    </row>
    <row r="47" spans="1:10" ht="27" customHeight="1">
      <c r="A47" s="51" t="s">
        <v>22</v>
      </c>
      <c r="B47" s="29" t="s">
        <v>24</v>
      </c>
      <c r="C47" s="40" t="str">
        <f>TODOS!AA47</f>
        <v>Cálculo Dif. e Integ. II</v>
      </c>
      <c r="D47" s="28" t="str">
        <f>TODOS!AB47</f>
        <v>Física Geral III</v>
      </c>
      <c r="E47" s="28" t="str">
        <f>TODOS!AC47</f>
        <v>Química Orgânica Experimental</v>
      </c>
      <c r="F47" s="28">
        <f>TODOS!AD47</f>
        <v>0</v>
      </c>
      <c r="G47" s="44">
        <f>TODOS!AE47</f>
        <v>0</v>
      </c>
      <c r="H47" s="4"/>
      <c r="I47" s="4"/>
      <c r="J47" s="4"/>
    </row>
    <row r="48" spans="1:10" s="6" customFormat="1" ht="24.2" customHeight="1">
      <c r="A48" s="50" t="s">
        <v>17</v>
      </c>
      <c r="B48" s="27">
        <v>0.85416666666666663</v>
      </c>
      <c r="C48" s="39" t="str">
        <f>TODOS!AA48</f>
        <v>CARLOS CERQUEIRA</v>
      </c>
      <c r="D48" s="26" t="str">
        <f>TODOS!AB48</f>
        <v>AQUILES</v>
      </c>
      <c r="E48" s="26" t="str">
        <f>TODOS!AC48</f>
        <v>CRISTIANE CAZAL</v>
      </c>
      <c r="F48" s="26">
        <f>TODOS!AD48</f>
        <v>0</v>
      </c>
      <c r="G48" s="43">
        <f>TODOS!AE48</f>
        <v>0</v>
      </c>
      <c r="H48" s="5"/>
      <c r="I48" s="5"/>
      <c r="J48" s="5"/>
    </row>
    <row r="49" spans="1:10" ht="27" customHeight="1">
      <c r="A49" s="51" t="s">
        <v>16</v>
      </c>
      <c r="B49" s="29" t="s">
        <v>25</v>
      </c>
      <c r="C49" s="40" t="str">
        <f>TODOS!AA49</f>
        <v>Física Geral I</v>
      </c>
      <c r="D49" s="28" t="str">
        <f>TODOS!AB49</f>
        <v>Práticas Pedagógicas II</v>
      </c>
      <c r="E49" s="28" t="str">
        <f>TODOS!AC49</f>
        <v>Química Orgânica II</v>
      </c>
      <c r="F49" s="28" t="str">
        <f>TODOS!AD49</f>
        <v>Análise Instrumental II</v>
      </c>
      <c r="G49" s="44">
        <f>TODOS!AE49</f>
        <v>0</v>
      </c>
      <c r="H49" s="4"/>
      <c r="I49" s="4"/>
      <c r="J49" s="4"/>
    </row>
    <row r="50" spans="1:10" s="6" customFormat="1" ht="24.2" customHeight="1">
      <c r="A50" s="50"/>
      <c r="B50" s="27">
        <v>0.89236111111111116</v>
      </c>
      <c r="C50" s="39" t="str">
        <f>TODOS!AA50</f>
        <v>AQUILES</v>
      </c>
      <c r="D50" s="26" t="str">
        <f>TODOS!AB50</f>
        <v>LILIAN</v>
      </c>
      <c r="E50" s="26" t="str">
        <f>TODOS!AC50</f>
        <v>REGINA LIANDA</v>
      </c>
      <c r="F50" s="26" t="str">
        <f>TODOS!AD50</f>
        <v>LEANDRA</v>
      </c>
      <c r="G50" s="43">
        <f>TODOS!AE50</f>
        <v>0</v>
      </c>
      <c r="H50" s="5"/>
      <c r="I50" s="5"/>
      <c r="J50" s="5"/>
    </row>
    <row r="51" spans="1:10" ht="27" customHeight="1">
      <c r="A51" s="51"/>
      <c r="B51" s="29" t="s">
        <v>26</v>
      </c>
      <c r="C51" s="40" t="str">
        <f>TODOS!AA51</f>
        <v>Física Geral I</v>
      </c>
      <c r="D51" s="28" t="str">
        <f>TODOS!AB51</f>
        <v>Práticas Pedagógicas II</v>
      </c>
      <c r="E51" s="28" t="str">
        <f>TODOS!AC51</f>
        <v>Química Orgânica II</v>
      </c>
      <c r="F51" s="28" t="str">
        <f>TODOS!AD51</f>
        <v>Análise Instrumental II</v>
      </c>
      <c r="G51" s="44">
        <f>TODOS!AE51</f>
        <v>0</v>
      </c>
      <c r="H51" s="4"/>
      <c r="I51" s="4"/>
      <c r="J51" s="4"/>
    </row>
    <row r="52" spans="1:10" s="6" customFormat="1" ht="24.2" customHeight="1" thickBot="1">
      <c r="A52" s="52"/>
      <c r="B52" s="34">
        <v>0.92361111111111116</v>
      </c>
      <c r="C52" s="41" t="str">
        <f>TODOS!AA52</f>
        <v>AQUILES</v>
      </c>
      <c r="D52" s="33" t="str">
        <f>TODOS!AB52</f>
        <v>LILIAN</v>
      </c>
      <c r="E52" s="33" t="str">
        <f>TODOS!AC52</f>
        <v>REGINA LIANDA</v>
      </c>
      <c r="F52" s="33" t="str">
        <f>TODOS!AD52</f>
        <v>LEANDRA</v>
      </c>
      <c r="G52" s="45">
        <f>TODOS!AE52</f>
        <v>0</v>
      </c>
      <c r="H52" s="5"/>
      <c r="I52" s="5"/>
      <c r="J52" s="5"/>
    </row>
    <row r="53" spans="1:10" s="6" customFormat="1" ht="24.2" customHeight="1" thickTop="1">
      <c r="A53" s="3"/>
      <c r="B53" s="75"/>
      <c r="C53" s="77"/>
      <c r="D53" s="77"/>
      <c r="E53" s="77"/>
      <c r="F53" s="80"/>
      <c r="G53" s="80"/>
      <c r="H53" s="5"/>
      <c r="I53" s="5"/>
      <c r="J53" s="5"/>
    </row>
    <row r="54" spans="1:10" s="6" customFormat="1" ht="24" customHeight="1" thickBot="1">
      <c r="A54" s="3"/>
      <c r="B54" s="75"/>
      <c r="C54" s="77"/>
      <c r="D54" s="77"/>
      <c r="E54" s="77"/>
      <c r="F54" s="81"/>
      <c r="G54" s="81"/>
      <c r="H54" s="5"/>
      <c r="I54" s="5"/>
      <c r="J54" s="5"/>
    </row>
    <row r="55" spans="1:10" ht="24.2" customHeight="1" thickTop="1"/>
  </sheetData>
  <sheetProtection selectLockedCells="1" selectUnlockedCells="1"/>
  <mergeCells count="1">
    <mergeCell ref="C1:G1"/>
  </mergeCells>
  <conditionalFormatting sqref="A6:B6">
    <cfRule type="duplicateValues" dxfId="180" priority="111" stopIfTrue="1"/>
  </conditionalFormatting>
  <conditionalFormatting sqref="A6:XFD6">
    <cfRule type="duplicateValues" dxfId="179" priority="109"/>
    <cfRule type="duplicateValues" dxfId="178" priority="110"/>
  </conditionalFormatting>
  <conditionalFormatting sqref="A8:B8">
    <cfRule type="duplicateValues" dxfId="177" priority="107" stopIfTrue="1"/>
  </conditionalFormatting>
  <conditionalFormatting sqref="A8:XFD8">
    <cfRule type="duplicateValues" dxfId="176" priority="105"/>
    <cfRule type="duplicateValues" dxfId="175" priority="106"/>
  </conditionalFormatting>
  <conditionalFormatting sqref="A10:B10">
    <cfRule type="duplicateValues" dxfId="174" priority="103" stopIfTrue="1"/>
  </conditionalFormatting>
  <conditionalFormatting sqref="A12:B12">
    <cfRule type="duplicateValues" dxfId="173" priority="99" stopIfTrue="1"/>
  </conditionalFormatting>
  <conditionalFormatting sqref="A12:XFD12">
    <cfRule type="duplicateValues" dxfId="172" priority="97"/>
    <cfRule type="duplicateValues" dxfId="171" priority="98"/>
  </conditionalFormatting>
  <conditionalFormatting sqref="A18:B18">
    <cfRule type="duplicateValues" dxfId="170" priority="95" stopIfTrue="1"/>
  </conditionalFormatting>
  <conditionalFormatting sqref="A18:XFD18">
    <cfRule type="duplicateValues" dxfId="169" priority="93"/>
    <cfRule type="duplicateValues" dxfId="168" priority="94"/>
  </conditionalFormatting>
  <conditionalFormatting sqref="A20:B20">
    <cfRule type="duplicateValues" dxfId="167" priority="91" stopIfTrue="1"/>
  </conditionalFormatting>
  <conditionalFormatting sqref="A20:XFD20">
    <cfRule type="duplicateValues" dxfId="166" priority="89"/>
    <cfRule type="duplicateValues" dxfId="165" priority="90"/>
  </conditionalFormatting>
  <conditionalFormatting sqref="A26:B26">
    <cfRule type="duplicateValues" dxfId="164" priority="87" stopIfTrue="1"/>
  </conditionalFormatting>
  <conditionalFormatting sqref="A26:XFD26">
    <cfRule type="duplicateValues" dxfId="163" priority="85"/>
    <cfRule type="duplicateValues" dxfId="162" priority="86"/>
  </conditionalFormatting>
  <conditionalFormatting sqref="A28:B28">
    <cfRule type="duplicateValues" dxfId="161" priority="83" stopIfTrue="1"/>
  </conditionalFormatting>
  <conditionalFormatting sqref="A28:XFD28">
    <cfRule type="duplicateValues" dxfId="160" priority="81"/>
    <cfRule type="duplicateValues" dxfId="159" priority="82"/>
  </conditionalFormatting>
  <conditionalFormatting sqref="A30:B30">
    <cfRule type="duplicateValues" dxfId="158" priority="79" stopIfTrue="1"/>
  </conditionalFormatting>
  <conditionalFormatting sqref="A30:XFD30">
    <cfRule type="duplicateValues" dxfId="157" priority="77"/>
    <cfRule type="duplicateValues" dxfId="156" priority="78"/>
  </conditionalFormatting>
  <conditionalFormatting sqref="A36:B36">
    <cfRule type="duplicateValues" dxfId="155" priority="75" stopIfTrue="1"/>
  </conditionalFormatting>
  <conditionalFormatting sqref="A36:XFD36">
    <cfRule type="duplicateValues" dxfId="154" priority="73"/>
    <cfRule type="duplicateValues" dxfId="153" priority="74"/>
  </conditionalFormatting>
  <conditionalFormatting sqref="A38:B38">
    <cfRule type="duplicateValues" dxfId="152" priority="71" stopIfTrue="1"/>
  </conditionalFormatting>
  <conditionalFormatting sqref="A38:XFD38">
    <cfRule type="duplicateValues" dxfId="151" priority="69"/>
    <cfRule type="duplicateValues" dxfId="150" priority="70"/>
  </conditionalFormatting>
  <conditionalFormatting sqref="A40:B40">
    <cfRule type="duplicateValues" dxfId="149" priority="67" stopIfTrue="1"/>
  </conditionalFormatting>
  <conditionalFormatting sqref="A40:XFD40">
    <cfRule type="duplicateValues" dxfId="148" priority="65"/>
    <cfRule type="duplicateValues" dxfId="147" priority="66"/>
  </conditionalFormatting>
  <conditionalFormatting sqref="A46:B46">
    <cfRule type="duplicateValues" dxfId="146" priority="63" stopIfTrue="1"/>
  </conditionalFormatting>
  <conditionalFormatting sqref="A46:XFD46">
    <cfRule type="duplicateValues" dxfId="145" priority="61"/>
    <cfRule type="duplicateValues" dxfId="144" priority="62"/>
  </conditionalFormatting>
  <conditionalFormatting sqref="A48:B48">
    <cfRule type="duplicateValues" dxfId="143" priority="59" stopIfTrue="1"/>
  </conditionalFormatting>
  <conditionalFormatting sqref="A48:XFD48">
    <cfRule type="duplicateValues" dxfId="142" priority="57"/>
    <cfRule type="duplicateValues" dxfId="141" priority="58"/>
  </conditionalFormatting>
  <conditionalFormatting sqref="A50:B50">
    <cfRule type="duplicateValues" dxfId="140" priority="55" stopIfTrue="1"/>
  </conditionalFormatting>
  <conditionalFormatting sqref="A50:XFD50">
    <cfRule type="duplicateValues" dxfId="139" priority="53"/>
    <cfRule type="duplicateValues" dxfId="138" priority="54"/>
  </conditionalFormatting>
  <conditionalFormatting sqref="A52:B54">
    <cfRule type="duplicateValues" dxfId="137" priority="51" stopIfTrue="1"/>
  </conditionalFormatting>
  <conditionalFormatting sqref="H53:O53 C52:O52 C53:E53 C54:O54">
    <cfRule type="duplicateValues" dxfId="136" priority="52" stopIfTrue="1"/>
  </conditionalFormatting>
  <conditionalFormatting sqref="H53:XFD53 A52:XFD52 A53:E53 A54:XFD54">
    <cfRule type="duplicateValues" dxfId="135" priority="49"/>
    <cfRule type="duplicateValues" dxfId="134" priority="50"/>
  </conditionalFormatting>
  <conditionalFormatting sqref="A4:B4">
    <cfRule type="duplicateValues" dxfId="133" priority="44" stopIfTrue="1"/>
  </conditionalFormatting>
  <conditionalFormatting sqref="A4:XFD4">
    <cfRule type="duplicateValues" dxfId="132" priority="42"/>
    <cfRule type="duplicateValues" dxfId="131" priority="43"/>
  </conditionalFormatting>
  <conditionalFormatting sqref="A34:B34">
    <cfRule type="duplicateValues" dxfId="130" priority="40" stopIfTrue="1"/>
  </conditionalFormatting>
  <conditionalFormatting sqref="E34:O34 C34">
    <cfRule type="duplicateValues" dxfId="129" priority="41" stopIfTrue="1"/>
  </conditionalFormatting>
  <conditionalFormatting sqref="E34:XFD34 A34:C34">
    <cfRule type="duplicateValues" dxfId="128" priority="38"/>
    <cfRule type="duplicateValues" dxfId="127" priority="39"/>
  </conditionalFormatting>
  <conditionalFormatting sqref="A44:B44">
    <cfRule type="duplicateValues" dxfId="126" priority="36" stopIfTrue="1"/>
  </conditionalFormatting>
  <conditionalFormatting sqref="A44:XFD44">
    <cfRule type="duplicateValues" dxfId="125" priority="34"/>
    <cfRule type="duplicateValues" dxfId="124" priority="35"/>
  </conditionalFormatting>
  <conditionalFormatting sqref="A22:B22">
    <cfRule type="duplicateValues" dxfId="123" priority="32" stopIfTrue="1"/>
  </conditionalFormatting>
  <conditionalFormatting sqref="A22:XFD22">
    <cfRule type="duplicateValues" dxfId="122" priority="30"/>
    <cfRule type="duplicateValues" dxfId="121" priority="31"/>
  </conditionalFormatting>
  <conditionalFormatting sqref="A32:B32">
    <cfRule type="duplicateValues" dxfId="120" priority="28" stopIfTrue="1"/>
  </conditionalFormatting>
  <conditionalFormatting sqref="A32:XFD32">
    <cfRule type="duplicateValues" dxfId="119" priority="26"/>
    <cfRule type="duplicateValues" dxfId="118" priority="27"/>
  </conditionalFormatting>
  <conditionalFormatting sqref="A42:B42">
    <cfRule type="duplicateValues" dxfId="117" priority="24" stopIfTrue="1"/>
  </conditionalFormatting>
  <conditionalFormatting sqref="A42:XFD42">
    <cfRule type="duplicateValues" dxfId="116" priority="22"/>
    <cfRule type="duplicateValues" dxfId="115" priority="23"/>
  </conditionalFormatting>
  <conditionalFormatting sqref="A16:B16">
    <cfRule type="duplicateValues" dxfId="114" priority="20" stopIfTrue="1"/>
  </conditionalFormatting>
  <conditionalFormatting sqref="A16:XFD16">
    <cfRule type="duplicateValues" dxfId="113" priority="18"/>
    <cfRule type="duplicateValues" dxfId="112" priority="19"/>
  </conditionalFormatting>
  <conditionalFormatting sqref="A14:B14">
    <cfRule type="duplicateValues" dxfId="111" priority="16" stopIfTrue="1"/>
  </conditionalFormatting>
  <conditionalFormatting sqref="H14:O14 C14:F14">
    <cfRule type="duplicateValues" dxfId="110" priority="17" stopIfTrue="1"/>
  </conditionalFormatting>
  <conditionalFormatting sqref="H14:XFD14 A14:F14">
    <cfRule type="duplicateValues" dxfId="109" priority="14"/>
    <cfRule type="duplicateValues" dxfId="108" priority="15"/>
  </conditionalFormatting>
  <conditionalFormatting sqref="A24:B24">
    <cfRule type="duplicateValues" dxfId="107" priority="12" stopIfTrue="1"/>
  </conditionalFormatting>
  <conditionalFormatting sqref="C24:O24">
    <cfRule type="duplicateValues" dxfId="106" priority="13" stopIfTrue="1"/>
  </conditionalFormatting>
  <conditionalFormatting sqref="A24:XFD24">
    <cfRule type="duplicateValues" dxfId="105" priority="10"/>
    <cfRule type="duplicateValues" dxfId="104" priority="11"/>
  </conditionalFormatting>
  <conditionalFormatting sqref="G14">
    <cfRule type="duplicateValues" dxfId="103" priority="9" stopIfTrue="1"/>
  </conditionalFormatting>
  <conditionalFormatting sqref="G14">
    <cfRule type="duplicateValues" dxfId="102" priority="7"/>
    <cfRule type="duplicateValues" dxfId="101" priority="8"/>
  </conditionalFormatting>
  <conditionalFormatting sqref="D34">
    <cfRule type="duplicateValues" dxfId="100" priority="6" stopIfTrue="1"/>
  </conditionalFormatting>
  <conditionalFormatting sqref="D34">
    <cfRule type="duplicateValues" dxfId="99" priority="4"/>
    <cfRule type="duplicateValues" dxfId="98" priority="5"/>
  </conditionalFormatting>
  <conditionalFormatting sqref="C6:O6">
    <cfRule type="duplicateValues" dxfId="97" priority="283" stopIfTrue="1"/>
  </conditionalFormatting>
  <conditionalFormatting sqref="C8:O8">
    <cfRule type="duplicateValues" dxfId="96" priority="290" stopIfTrue="1"/>
  </conditionalFormatting>
  <conditionalFormatting sqref="C10:O10">
    <cfRule type="duplicateValues" dxfId="95" priority="297" stopIfTrue="1"/>
  </conditionalFormatting>
  <conditionalFormatting sqref="A10:XFD10">
    <cfRule type="duplicateValues" dxfId="94" priority="298"/>
    <cfRule type="duplicateValues" dxfId="93" priority="299"/>
  </conditionalFormatting>
  <conditionalFormatting sqref="C12:O12">
    <cfRule type="duplicateValues" dxfId="92" priority="304" stopIfTrue="1"/>
  </conditionalFormatting>
  <conditionalFormatting sqref="C18:O18">
    <cfRule type="duplicateValues" dxfId="91" priority="311" stopIfTrue="1"/>
  </conditionalFormatting>
  <conditionalFormatting sqref="C20:O20">
    <cfRule type="duplicateValues" dxfId="90" priority="318" stopIfTrue="1"/>
  </conditionalFormatting>
  <conditionalFormatting sqref="C26:O26">
    <cfRule type="duplicateValues" dxfId="89" priority="325" stopIfTrue="1"/>
  </conditionalFormatting>
  <conditionalFormatting sqref="C28:O28">
    <cfRule type="duplicateValues" dxfId="88" priority="332" stopIfTrue="1"/>
  </conditionalFormatting>
  <conditionalFormatting sqref="C30:O30">
    <cfRule type="duplicateValues" dxfId="87" priority="339" stopIfTrue="1"/>
  </conditionalFormatting>
  <conditionalFormatting sqref="C36:O36">
    <cfRule type="duplicateValues" dxfId="86" priority="346" stopIfTrue="1"/>
  </conditionalFormatting>
  <conditionalFormatting sqref="C38:O38">
    <cfRule type="duplicateValues" dxfId="85" priority="353" stopIfTrue="1"/>
  </conditionalFormatting>
  <conditionalFormatting sqref="C40:O40">
    <cfRule type="duplicateValues" dxfId="84" priority="360" stopIfTrue="1"/>
  </conditionalFormatting>
  <conditionalFormatting sqref="C46:O46">
    <cfRule type="duplicateValues" dxfId="83" priority="367" stopIfTrue="1"/>
  </conditionalFormatting>
  <conditionalFormatting sqref="C48:O48">
    <cfRule type="duplicateValues" dxfId="82" priority="374" stopIfTrue="1"/>
  </conditionalFormatting>
  <conditionalFormatting sqref="C50:O50">
    <cfRule type="duplicateValues" dxfId="81" priority="381" stopIfTrue="1"/>
  </conditionalFormatting>
  <conditionalFormatting sqref="C4:O4">
    <cfRule type="duplicateValues" dxfId="80" priority="407" stopIfTrue="1"/>
  </conditionalFormatting>
  <conditionalFormatting sqref="C44:O44">
    <cfRule type="duplicateValues" dxfId="79" priority="419" stopIfTrue="1"/>
  </conditionalFormatting>
  <conditionalFormatting sqref="C22:O22">
    <cfRule type="duplicateValues" dxfId="78" priority="426" stopIfTrue="1"/>
  </conditionalFormatting>
  <conditionalFormatting sqref="C32:O32">
    <cfRule type="duplicateValues" dxfId="77" priority="433" stopIfTrue="1"/>
  </conditionalFormatting>
  <conditionalFormatting sqref="C42:O42">
    <cfRule type="duplicateValues" dxfId="76" priority="440" stopIfTrue="1"/>
  </conditionalFormatting>
  <conditionalFormatting sqref="C16:O16">
    <cfRule type="duplicateValues" dxfId="75" priority="447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A881C-E9DF-4DAE-925A-A4DA0B2D9896}">
  <dimension ref="A1:E55"/>
  <sheetViews>
    <sheetView zoomScale="90" zoomScaleNormal="90" zoomScalePageLayoutView="106" workbookViewId="0"/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12" customWidth="1"/>
    <col min="4" max="4" width="25.5703125" style="11" customWidth="1"/>
    <col min="5" max="5" width="25.5703125" style="13" customWidth="1"/>
    <col min="6" max="16384" width="11.5703125" style="2"/>
  </cols>
  <sheetData>
    <row r="1" spans="1:5" s="24" customFormat="1" ht="24.2" customHeight="1" thickTop="1">
      <c r="A1" s="21"/>
      <c r="B1" s="53"/>
      <c r="C1" s="156" t="s">
        <v>31</v>
      </c>
      <c r="D1" s="156"/>
      <c r="E1" s="157"/>
    </row>
    <row r="2" spans="1:5" s="24" customFormat="1" ht="24.2" customHeight="1" thickBot="1">
      <c r="A2" s="35"/>
      <c r="B2" s="54"/>
      <c r="C2" s="63" t="s">
        <v>32</v>
      </c>
      <c r="D2" s="63" t="s">
        <v>33</v>
      </c>
      <c r="E2" s="64" t="s">
        <v>34</v>
      </c>
    </row>
    <row r="3" spans="1:5" ht="27" customHeight="1" thickTop="1">
      <c r="A3" s="3"/>
      <c r="B3" s="55" t="s">
        <v>27</v>
      </c>
      <c r="C3" s="30">
        <f>TODOS!N3</f>
        <v>0</v>
      </c>
      <c r="D3" s="30">
        <f>TODOS!O3</f>
        <v>0</v>
      </c>
      <c r="E3" s="46">
        <f>TODOS!P3</f>
        <v>0</v>
      </c>
    </row>
    <row r="4" spans="1:5" s="6" customFormat="1" ht="24.2" customHeight="1">
      <c r="A4" s="3"/>
      <c r="B4" s="56" t="s">
        <v>28</v>
      </c>
      <c r="C4" s="26">
        <f>TODOS!N4</f>
        <v>0</v>
      </c>
      <c r="D4" s="26">
        <f>TODOS!O4</f>
        <v>0</v>
      </c>
      <c r="E4" s="43">
        <f>TODOS!P4</f>
        <v>0</v>
      </c>
    </row>
    <row r="5" spans="1:5" ht="27" customHeight="1">
      <c r="A5" s="3" t="s">
        <v>10</v>
      </c>
      <c r="B5" s="57" t="s">
        <v>23</v>
      </c>
      <c r="C5" s="28" t="str">
        <f>TODOS!N5</f>
        <v>Hospitalidade</v>
      </c>
      <c r="D5" s="28" t="str">
        <f>TODOS!O5</f>
        <v>Espanhol Aplicado ao Turismo I</v>
      </c>
      <c r="E5" s="44" t="str">
        <f>TODOS!P5</f>
        <v xml:space="preserve">Patrimônio Histórico - Cultural – </v>
      </c>
    </row>
    <row r="6" spans="1:5" s="6" customFormat="1" ht="24.2" customHeight="1">
      <c r="A6" s="3" t="s">
        <v>11</v>
      </c>
      <c r="B6" s="56">
        <v>0.82291666666666663</v>
      </c>
      <c r="C6" s="26" t="str">
        <f>TODOS!N6</f>
        <v>GILARD</v>
      </c>
      <c r="D6" s="26" t="str">
        <f>TODOS!O6</f>
        <v>REGINA</v>
      </c>
      <c r="E6" s="43" t="str">
        <f>TODOS!P6</f>
        <v>HELOISA</v>
      </c>
    </row>
    <row r="7" spans="1:5" ht="27" customHeight="1">
      <c r="A7" s="3" t="s">
        <v>12</v>
      </c>
      <c r="B7" s="55" t="s">
        <v>24</v>
      </c>
      <c r="C7" s="28" t="str">
        <f>TODOS!N7</f>
        <v>Hospitalidade</v>
      </c>
      <c r="D7" s="28" t="str">
        <f>TODOS!O7</f>
        <v>Espanhol Aplicado ao Turismo I</v>
      </c>
      <c r="E7" s="44" t="str">
        <f>TODOS!P7</f>
        <v xml:space="preserve">Patrimônio Histórico - Cultural – </v>
      </c>
    </row>
    <row r="8" spans="1:5" s="6" customFormat="1" ht="24.2" customHeight="1">
      <c r="A8" s="3" t="s">
        <v>13</v>
      </c>
      <c r="B8" s="56">
        <v>0.85416666666666663</v>
      </c>
      <c r="C8" s="26" t="str">
        <f>TODOS!N8</f>
        <v>GILARD</v>
      </c>
      <c r="D8" s="26" t="str">
        <f>TODOS!O8</f>
        <v>REGINA</v>
      </c>
      <c r="E8" s="43" t="str">
        <f>TODOS!P8</f>
        <v>HELOISA</v>
      </c>
    </row>
    <row r="9" spans="1:5" ht="27" customHeight="1">
      <c r="A9" s="3" t="s">
        <v>14</v>
      </c>
      <c r="B9" s="58" t="s">
        <v>25</v>
      </c>
      <c r="C9" s="28" t="str">
        <f>TODOS!N9</f>
        <v xml:space="preserve">Psicologia Aplicada ao Turismo </v>
      </c>
      <c r="D9" s="28" t="str">
        <f>TODOS!O9</f>
        <v xml:space="preserve">Empreendedorismo e Inovação em Turismo </v>
      </c>
      <c r="E9" s="44" t="str">
        <f>TODOS!P9</f>
        <v>Projeto Integrador V – Valdir</v>
      </c>
    </row>
    <row r="10" spans="1:5" s="6" customFormat="1" ht="24.2" customHeight="1">
      <c r="A10" s="3" t="s">
        <v>15</v>
      </c>
      <c r="B10" s="56">
        <v>0.89236111111111116</v>
      </c>
      <c r="C10" s="26" t="str">
        <f>TODOS!N10</f>
        <v>WANDERLEIA</v>
      </c>
      <c r="D10" s="26" t="str">
        <f>TODOS!O10</f>
        <v>GILARD</v>
      </c>
      <c r="E10" s="43" t="str">
        <f>TODOS!P10</f>
        <v>VALDIR</v>
      </c>
    </row>
    <row r="11" spans="1:5" ht="27" customHeight="1">
      <c r="A11" s="3" t="s">
        <v>16</v>
      </c>
      <c r="B11" s="58" t="s">
        <v>26</v>
      </c>
      <c r="C11" s="28" t="str">
        <f>TODOS!N11</f>
        <v xml:space="preserve">Psicologia Aplicada ao Turismo </v>
      </c>
      <c r="D11" s="28" t="str">
        <f>TODOS!O11</f>
        <v xml:space="preserve">Empreendedorismo e Inovação em Turismo </v>
      </c>
      <c r="E11" s="44" t="str">
        <f>TODOS!P11</f>
        <v>Projeto Integrador V – Valdir</v>
      </c>
    </row>
    <row r="12" spans="1:5" s="6" customFormat="1" ht="24.2" customHeight="1" thickBot="1">
      <c r="A12" s="32"/>
      <c r="B12" s="59">
        <v>0.92361111111111116</v>
      </c>
      <c r="C12" s="33" t="str">
        <f>TODOS!N12</f>
        <v>WANDERLEIA</v>
      </c>
      <c r="D12" s="33" t="str">
        <f>TODOS!O12</f>
        <v>GILARD</v>
      </c>
      <c r="E12" s="45" t="str">
        <f>TODOS!P12</f>
        <v>VALDIR</v>
      </c>
    </row>
    <row r="13" spans="1:5" ht="27" customHeight="1" thickTop="1">
      <c r="A13" s="3"/>
      <c r="B13" s="55" t="s">
        <v>27</v>
      </c>
      <c r="C13" s="30">
        <f>TODOS!N13</f>
        <v>0</v>
      </c>
      <c r="D13" s="30" t="str">
        <f>TODOS!O13</f>
        <v>Sociologia do Turismo (Optativa) 17:30-19:00</v>
      </c>
      <c r="E13" s="46">
        <f>TODOS!P13</f>
        <v>0</v>
      </c>
    </row>
    <row r="14" spans="1:5" s="6" customFormat="1" ht="24.2" customHeight="1">
      <c r="A14" s="3"/>
      <c r="B14" s="56" t="s">
        <v>28</v>
      </c>
      <c r="C14" s="26">
        <f>TODOS!N14</f>
        <v>0</v>
      </c>
      <c r="D14" s="26" t="str">
        <f>TODOS!O14</f>
        <v>VALDIR</v>
      </c>
      <c r="E14" s="43">
        <f>TODOS!P14</f>
        <v>0</v>
      </c>
    </row>
    <row r="15" spans="1:5" ht="27" customHeight="1">
      <c r="A15" s="3" t="s">
        <v>17</v>
      </c>
      <c r="B15" s="57" t="s">
        <v>23</v>
      </c>
      <c r="C15" s="28" t="str">
        <f>TODOS!N15</f>
        <v xml:space="preserve">História de Minas Gerais </v>
      </c>
      <c r="D15" s="28" t="str">
        <f>TODOS!O15</f>
        <v xml:space="preserve">Planejamento e Organização de Eventos II </v>
      </c>
      <c r="E15" s="44" t="str">
        <f>TODOS!P15</f>
        <v xml:space="preserve">Ética e Responsabilidade Social </v>
      </c>
    </row>
    <row r="16" spans="1:5" s="6" customFormat="1" ht="24.2" customHeight="1">
      <c r="A16" s="3" t="s">
        <v>11</v>
      </c>
      <c r="B16" s="56">
        <v>0.82291666666666663</v>
      </c>
      <c r="C16" s="26" t="str">
        <f>TODOS!N16</f>
        <v>SIRLEIA</v>
      </c>
      <c r="D16" s="26" t="str">
        <f>TODOS!O16</f>
        <v>GILARD</v>
      </c>
      <c r="E16" s="43" t="str">
        <f>TODOS!P16</f>
        <v>DAVID</v>
      </c>
    </row>
    <row r="17" spans="1:5" ht="27" customHeight="1">
      <c r="A17" s="3" t="s">
        <v>18</v>
      </c>
      <c r="B17" s="55" t="s">
        <v>24</v>
      </c>
      <c r="C17" s="28" t="str">
        <f>TODOS!N17</f>
        <v xml:space="preserve">História de Minas Gerais </v>
      </c>
      <c r="D17" s="28" t="str">
        <f>TODOS!O17</f>
        <v xml:space="preserve">Planejamento e Organização de Eventos II </v>
      </c>
      <c r="E17" s="44" t="str">
        <f>TODOS!P17</f>
        <v xml:space="preserve">Ética e Responsabilidade Social </v>
      </c>
    </row>
    <row r="18" spans="1:5" s="6" customFormat="1" ht="24.2" customHeight="1">
      <c r="A18" s="3" t="s">
        <v>19</v>
      </c>
      <c r="B18" s="56">
        <v>0.85416666666666663</v>
      </c>
      <c r="C18" s="26" t="str">
        <f>TODOS!N18</f>
        <v>SIRLEIA</v>
      </c>
      <c r="D18" s="26" t="str">
        <f>TODOS!O18</f>
        <v>GILARD</v>
      </c>
      <c r="E18" s="43" t="str">
        <f>TODOS!P18</f>
        <v>DAVID</v>
      </c>
    </row>
    <row r="19" spans="1:5" ht="27" customHeight="1">
      <c r="A19" s="3" t="s">
        <v>16</v>
      </c>
      <c r="B19" s="58" t="s">
        <v>25</v>
      </c>
      <c r="C19" s="28" t="str">
        <f>TODOS!N19</f>
        <v>Planejamento e Organização de Eventos I</v>
      </c>
      <c r="D19" s="28" t="str">
        <f>TODOS!O19</f>
        <v>Projeto Integrador II –</v>
      </c>
      <c r="E19" s="44" t="str">
        <f>TODOS!P19</f>
        <v xml:space="preserve">Gestão Hoteleira </v>
      </c>
    </row>
    <row r="20" spans="1:5" s="6" customFormat="1" ht="24.2" customHeight="1">
      <c r="A20" s="3"/>
      <c r="B20" s="56">
        <v>0.89236111111111116</v>
      </c>
      <c r="C20" s="26" t="str">
        <f>TODOS!N20</f>
        <v>GILARD</v>
      </c>
      <c r="D20" s="26" t="str">
        <f>TODOS!O20</f>
        <v>VALDIR</v>
      </c>
      <c r="E20" s="43" t="str">
        <f>TODOS!P20</f>
        <v>RENATA CAMARGO</v>
      </c>
    </row>
    <row r="21" spans="1:5" ht="27" customHeight="1">
      <c r="A21" s="3"/>
      <c r="B21" s="58" t="s">
        <v>26</v>
      </c>
      <c r="C21" s="28" t="str">
        <f>TODOS!N21</f>
        <v>Planejamento e Organização de Eventos I</v>
      </c>
      <c r="D21" s="28" t="str">
        <f>TODOS!O21</f>
        <v>Projeto Integrador II –</v>
      </c>
      <c r="E21" s="44" t="str">
        <f>TODOS!P21</f>
        <v xml:space="preserve">Gestão Hoteleira </v>
      </c>
    </row>
    <row r="22" spans="1:5" s="6" customFormat="1" ht="24.2" customHeight="1" thickBot="1">
      <c r="A22" s="32"/>
      <c r="B22" s="59">
        <v>0.92361111111111116</v>
      </c>
      <c r="C22" s="33" t="str">
        <f>TODOS!N22</f>
        <v>GILARD</v>
      </c>
      <c r="D22" s="33" t="str">
        <f>TODOS!O22</f>
        <v>VALDIR</v>
      </c>
      <c r="E22" s="45" t="str">
        <f>TODOS!P22</f>
        <v>RENATA CAMARGO</v>
      </c>
    </row>
    <row r="23" spans="1:5" ht="27" customHeight="1" thickTop="1">
      <c r="A23" s="3"/>
      <c r="B23" s="55" t="s">
        <v>27</v>
      </c>
      <c r="C23" s="30">
        <f>TODOS!N23</f>
        <v>0</v>
      </c>
      <c r="D23" s="30" t="str">
        <f>TODOS!O23</f>
        <v>Projeto Integrador III * 17:30-19 matriz antiga</v>
      </c>
      <c r="E23" s="123" t="str">
        <f>TODOS!P23</f>
        <v>Projeto Integrador IV *  17:30-19 Especial - M. antiga</v>
      </c>
    </row>
    <row r="24" spans="1:5" s="6" customFormat="1" ht="24.2" customHeight="1">
      <c r="A24" s="3"/>
      <c r="B24" s="56" t="s">
        <v>28</v>
      </c>
      <c r="C24" s="26">
        <f>TODOS!N24</f>
        <v>0</v>
      </c>
      <c r="D24" s="26" t="str">
        <f>TODOS!O24</f>
        <v>RENATA CAMARGO</v>
      </c>
      <c r="E24" s="43" t="str">
        <f>TODOS!P24</f>
        <v>ANDRE</v>
      </c>
    </row>
    <row r="25" spans="1:5" ht="27" customHeight="1">
      <c r="A25" s="3" t="s">
        <v>20</v>
      </c>
      <c r="B25" s="57" t="s">
        <v>23</v>
      </c>
      <c r="C25" s="28" t="str">
        <f>TODOS!N25</f>
        <v>Planejamento e Organização de Eventos I</v>
      </c>
      <c r="D25" s="28" t="str">
        <f>TODOS!O25</f>
        <v>Planejamento e Organização em Turismo -</v>
      </c>
      <c r="E25" s="44" t="str">
        <f>TODOS!P25</f>
        <v>Marketing Turístico</v>
      </c>
    </row>
    <row r="26" spans="1:5" s="6" customFormat="1" ht="24.2" customHeight="1">
      <c r="A26" s="3" t="s">
        <v>13</v>
      </c>
      <c r="B26" s="56">
        <v>0.82291666666666663</v>
      </c>
      <c r="C26" s="26" t="str">
        <f>TODOS!N26</f>
        <v>GILARD</v>
      </c>
      <c r="D26" s="26" t="str">
        <f>TODOS!O26</f>
        <v>VARLENE</v>
      </c>
      <c r="E26" s="43" t="str">
        <f>TODOS!P26</f>
        <v>VALDIR</v>
      </c>
    </row>
    <row r="27" spans="1:5" ht="27" customHeight="1">
      <c r="A27" s="3" t="s">
        <v>16</v>
      </c>
      <c r="B27" s="55" t="s">
        <v>24</v>
      </c>
      <c r="C27" s="28" t="str">
        <f>TODOS!N27</f>
        <v>Planejamento e Organização de Eventos I</v>
      </c>
      <c r="D27" s="28" t="str">
        <f>TODOS!O27</f>
        <v>Planejamento e Organização em Turismo -</v>
      </c>
      <c r="E27" s="44" t="str">
        <f>TODOS!P27</f>
        <v>Marketing Turístico</v>
      </c>
    </row>
    <row r="28" spans="1:5" s="6" customFormat="1" ht="24.2" customHeight="1">
      <c r="A28" s="3" t="s">
        <v>18</v>
      </c>
      <c r="B28" s="56">
        <v>0.85416666666666663</v>
      </c>
      <c r="C28" s="26" t="str">
        <f>TODOS!N28</f>
        <v>GILARD</v>
      </c>
      <c r="D28" s="26" t="str">
        <f>TODOS!O28</f>
        <v>VARLENE</v>
      </c>
      <c r="E28" s="43" t="str">
        <f>TODOS!P28</f>
        <v>VALDIR</v>
      </c>
    </row>
    <row r="29" spans="1:5" ht="27" customHeight="1">
      <c r="A29" s="3" t="s">
        <v>17</v>
      </c>
      <c r="B29" s="58" t="s">
        <v>25</v>
      </c>
      <c r="C29" s="28" t="str">
        <f>TODOS!N29</f>
        <v>Agenciamento e Transportes</v>
      </c>
      <c r="D29" s="28" t="str">
        <f>TODOS!O29</f>
        <v>Empreendedorismo e Inovação em Turismo -</v>
      </c>
      <c r="E29" s="44" t="str">
        <f>TODOS!P29</f>
        <v xml:space="preserve">Gestão Hoteleira </v>
      </c>
    </row>
    <row r="30" spans="1:5" s="6" customFormat="1" ht="24.2" customHeight="1">
      <c r="A30" s="3" t="s">
        <v>16</v>
      </c>
      <c r="B30" s="56">
        <v>0.89236111111111116</v>
      </c>
      <c r="C30" s="26" t="str">
        <f>TODOS!N30</f>
        <v>ANDRE</v>
      </c>
      <c r="D30" s="26" t="str">
        <f>TODOS!O30</f>
        <v>GILARD</v>
      </c>
      <c r="E30" s="43" t="str">
        <f>TODOS!P30</f>
        <v>RENATA CAMARGO</v>
      </c>
    </row>
    <row r="31" spans="1:5" ht="27" customHeight="1">
      <c r="A31" s="3"/>
      <c r="B31" s="58" t="s">
        <v>26</v>
      </c>
      <c r="C31" s="28" t="str">
        <f>TODOS!N31</f>
        <v>Agenciamento e Transportes</v>
      </c>
      <c r="D31" s="28" t="str">
        <f>TODOS!O31</f>
        <v>Empreendedorismo e Inovação em Turismo -</v>
      </c>
      <c r="E31" s="44" t="str">
        <f>TODOS!P31</f>
        <v xml:space="preserve">Gestão Hoteleira </v>
      </c>
    </row>
    <row r="32" spans="1:5" s="6" customFormat="1" ht="24.2" customHeight="1" thickBot="1">
      <c r="A32" s="32"/>
      <c r="B32" s="59">
        <v>0.92361111111111116</v>
      </c>
      <c r="C32" s="33" t="str">
        <f>TODOS!N32</f>
        <v>ANDRE</v>
      </c>
      <c r="D32" s="33" t="str">
        <f>TODOS!O32</f>
        <v>GILARD</v>
      </c>
      <c r="E32" s="45" t="str">
        <f>TODOS!P32</f>
        <v>RENATA CAMARGO</v>
      </c>
    </row>
    <row r="33" spans="1:5" ht="27" customHeight="1" thickTop="1">
      <c r="A33" s="3"/>
      <c r="B33" s="58" t="s">
        <v>27</v>
      </c>
      <c r="C33" s="28">
        <f>TODOS!N33</f>
        <v>0</v>
      </c>
      <c r="D33" s="28" t="str">
        <f>TODOS!O33</f>
        <v>Projeto Integrador II  17:30-19 Especial - M. antiga</v>
      </c>
      <c r="E33" s="44">
        <f>TODOS!P33</f>
        <v>0</v>
      </c>
    </row>
    <row r="34" spans="1:5" s="6" customFormat="1" ht="24.2" customHeight="1">
      <c r="A34" s="3"/>
      <c r="B34" s="56" t="s">
        <v>28</v>
      </c>
      <c r="C34" s="26">
        <f>TODOS!N34</f>
        <v>0</v>
      </c>
      <c r="D34" s="26" t="str">
        <f>TODOS!O34</f>
        <v>ANDRE</v>
      </c>
      <c r="E34" s="43">
        <f>TODOS!P34</f>
        <v>0</v>
      </c>
    </row>
    <row r="35" spans="1:5" ht="27" customHeight="1">
      <c r="A35" s="3" t="s">
        <v>20</v>
      </c>
      <c r="B35" s="57" t="s">
        <v>23</v>
      </c>
      <c r="C35" s="28" t="str">
        <f>TODOS!N35</f>
        <v>Agenciamento e Transportes</v>
      </c>
      <c r="D35" s="28" t="str">
        <f>TODOS!O35</f>
        <v>Espanhol Aplicado ao Turismo I</v>
      </c>
      <c r="E35" s="44">
        <f>TODOS!P35</f>
        <v>0</v>
      </c>
    </row>
    <row r="36" spans="1:5" s="6" customFormat="1" ht="24.2" customHeight="1">
      <c r="A36" s="3" t="s">
        <v>13</v>
      </c>
      <c r="B36" s="56">
        <v>0.82291666666666663</v>
      </c>
      <c r="C36" s="26" t="str">
        <f>TODOS!N36</f>
        <v>ANDRE</v>
      </c>
      <c r="D36" s="26" t="str">
        <f>TODOS!O36</f>
        <v>REGINA</v>
      </c>
      <c r="E36" s="43">
        <f>TODOS!P36</f>
        <v>0</v>
      </c>
    </row>
    <row r="37" spans="1:5" ht="27" customHeight="1">
      <c r="A37" s="3" t="s">
        <v>21</v>
      </c>
      <c r="B37" s="55" t="s">
        <v>24</v>
      </c>
      <c r="C37" s="28" t="str">
        <f>TODOS!N37</f>
        <v>Agenciamento e Transportes</v>
      </c>
      <c r="D37" s="28" t="str">
        <f>TODOS!O37</f>
        <v>Espanhol Aplicado ao Turismo I</v>
      </c>
      <c r="E37" s="44">
        <f>TODOS!P37</f>
        <v>0</v>
      </c>
    </row>
    <row r="38" spans="1:5" s="6" customFormat="1" ht="24.2" customHeight="1">
      <c r="A38" s="3" t="s">
        <v>14</v>
      </c>
      <c r="B38" s="56">
        <v>0.85416666666666663</v>
      </c>
      <c r="C38" s="26" t="str">
        <f>TODOS!N38</f>
        <v>ANDRE</v>
      </c>
      <c r="D38" s="26" t="str">
        <f>TODOS!O38</f>
        <v>REGINA</v>
      </c>
      <c r="E38" s="43">
        <f>TODOS!P38</f>
        <v>0</v>
      </c>
    </row>
    <row r="39" spans="1:5" ht="27" customHeight="1">
      <c r="A39" s="3" t="s">
        <v>17</v>
      </c>
      <c r="B39" s="58" t="s">
        <v>25</v>
      </c>
      <c r="C39" s="28" t="str">
        <f>TODOS!N39</f>
        <v>Teoria Geral da Administração</v>
      </c>
      <c r="D39" s="28" t="str">
        <f>TODOS!O39</f>
        <v>Planejamento e Organização em Turismo -</v>
      </c>
      <c r="E39" s="44">
        <f>TODOS!P39</f>
        <v>0</v>
      </c>
    </row>
    <row r="40" spans="1:5" s="6" customFormat="1" ht="24.2" customHeight="1">
      <c r="A40" s="3" t="s">
        <v>16</v>
      </c>
      <c r="B40" s="56">
        <v>0.89236111111111116</v>
      </c>
      <c r="C40" s="26" t="str">
        <f>TODOS!N40</f>
        <v>CLAUDIA</v>
      </c>
      <c r="D40" s="26" t="str">
        <f>TODOS!O40</f>
        <v>VARLENE</v>
      </c>
      <c r="E40" s="43">
        <f>TODOS!P40</f>
        <v>0</v>
      </c>
    </row>
    <row r="41" spans="1:5" ht="27" customHeight="1">
      <c r="A41" s="3"/>
      <c r="B41" s="58" t="s">
        <v>26</v>
      </c>
      <c r="C41" s="28" t="str">
        <f>TODOS!N41</f>
        <v>Teoria Geral da Administração</v>
      </c>
      <c r="D41" s="28" t="str">
        <f>TODOS!O41</f>
        <v>Planejamento e Organização em Turismo -</v>
      </c>
      <c r="E41" s="44">
        <f>TODOS!P41</f>
        <v>0</v>
      </c>
    </row>
    <row r="42" spans="1:5" s="6" customFormat="1" ht="24.2" customHeight="1" thickBot="1">
      <c r="A42" s="32"/>
      <c r="B42" s="59">
        <v>0.92361111111111116</v>
      </c>
      <c r="C42" s="33" t="str">
        <f>TODOS!N42</f>
        <v>CLAUDIA</v>
      </c>
      <c r="D42" s="33" t="str">
        <f>TODOS!O42</f>
        <v>VARLENE</v>
      </c>
      <c r="E42" s="45">
        <f>TODOS!P42</f>
        <v>0</v>
      </c>
    </row>
    <row r="43" spans="1:5" ht="27" customHeight="1" thickTop="1">
      <c r="A43" s="3"/>
      <c r="B43" s="58" t="s">
        <v>27</v>
      </c>
      <c r="C43" s="28">
        <f>TODOS!N43</f>
        <v>0</v>
      </c>
      <c r="D43" s="28" t="str">
        <f>TODOS!O43</f>
        <v>Projeto Integrador I (matriz nova) 17:30-19:00</v>
      </c>
      <c r="E43" s="44">
        <f>TODOS!P43</f>
        <v>0</v>
      </c>
    </row>
    <row r="44" spans="1:5" s="6" customFormat="1" ht="24.2" customHeight="1">
      <c r="A44" s="3"/>
      <c r="B44" s="56" t="s">
        <v>28</v>
      </c>
      <c r="C44" s="26">
        <f>TODOS!N44</f>
        <v>0</v>
      </c>
      <c r="D44" s="26" t="str">
        <f>TODOS!O44</f>
        <v>RENATA CAMARGO</v>
      </c>
      <c r="E44" s="43">
        <f>TODOS!P44</f>
        <v>0</v>
      </c>
    </row>
    <row r="45" spans="1:5" ht="27" customHeight="1">
      <c r="A45" s="3" t="s">
        <v>10</v>
      </c>
      <c r="B45" s="57" t="s">
        <v>23</v>
      </c>
      <c r="C45" s="28" t="str">
        <f>TODOS!N45</f>
        <v>Teoria Geral da Administração</v>
      </c>
      <c r="D45" s="28" t="str">
        <f>TODOS!O45</f>
        <v>Gestão Hoteleira II</v>
      </c>
      <c r="E45" s="44">
        <f>TODOS!P45</f>
        <v>0</v>
      </c>
    </row>
    <row r="46" spans="1:5" s="6" customFormat="1" ht="24.2" customHeight="1">
      <c r="A46" s="3" t="s">
        <v>11</v>
      </c>
      <c r="B46" s="56">
        <v>0.82291666666666663</v>
      </c>
      <c r="C46" s="26" t="str">
        <f>TODOS!N46</f>
        <v>CLAUDIA</v>
      </c>
      <c r="D46" s="26" t="str">
        <f>TODOS!O46</f>
        <v>RENATA CAMARGO</v>
      </c>
      <c r="E46" s="43">
        <f>TODOS!P46</f>
        <v>0</v>
      </c>
    </row>
    <row r="47" spans="1:5" ht="27" customHeight="1">
      <c r="A47" s="3" t="s">
        <v>22</v>
      </c>
      <c r="B47" s="55" t="s">
        <v>24</v>
      </c>
      <c r="C47" s="28" t="str">
        <f>TODOS!N47</f>
        <v>Teoria Geral da Administração</v>
      </c>
      <c r="D47" s="28" t="str">
        <f>TODOS!O47</f>
        <v>Gestão Hoteleira II</v>
      </c>
      <c r="E47" s="44">
        <f>TODOS!P47</f>
        <v>0</v>
      </c>
    </row>
    <row r="48" spans="1:5" s="6" customFormat="1" ht="24.2" customHeight="1">
      <c r="A48" s="3" t="s">
        <v>17</v>
      </c>
      <c r="B48" s="56">
        <v>0.85416666666666663</v>
      </c>
      <c r="C48" s="26" t="str">
        <f>TODOS!N48</f>
        <v>CLAUDIA</v>
      </c>
      <c r="D48" s="26" t="str">
        <f>TODOS!O48</f>
        <v>RENATA CAMARGO</v>
      </c>
      <c r="E48" s="43">
        <f>TODOS!P48</f>
        <v>0</v>
      </c>
    </row>
    <row r="49" spans="1:5" ht="27" customHeight="1">
      <c r="A49" s="3" t="s">
        <v>16</v>
      </c>
      <c r="B49" s="58" t="s">
        <v>25</v>
      </c>
      <c r="C49" s="28" t="str">
        <f>TODOS!N49</f>
        <v xml:space="preserve">Cerimonial, Protocolo e Etiqueta </v>
      </c>
      <c r="D49" s="28" t="str">
        <f>TODOS!O49</f>
        <v xml:space="preserve">Estatística Básica </v>
      </c>
      <c r="E49" s="44">
        <f>TODOS!P49</f>
        <v>0</v>
      </c>
    </row>
    <row r="50" spans="1:5" s="6" customFormat="1" ht="24.2" customHeight="1">
      <c r="A50" s="3"/>
      <c r="B50" s="56">
        <v>0.89236111111111116</v>
      </c>
      <c r="C50" s="26" t="str">
        <f>TODOS!N50</f>
        <v>RENATA CAMARGO</v>
      </c>
      <c r="D50" s="26" t="str">
        <f>TODOS!O50</f>
        <v>DAIANA</v>
      </c>
      <c r="E50" s="43">
        <f>TODOS!P50</f>
        <v>0</v>
      </c>
    </row>
    <row r="51" spans="1:5" ht="27" customHeight="1">
      <c r="A51" s="3"/>
      <c r="B51" s="58" t="s">
        <v>26</v>
      </c>
      <c r="C51" s="28" t="str">
        <f>TODOS!N51</f>
        <v xml:space="preserve">Cerimonial, Protocolo e Etiqueta </v>
      </c>
      <c r="D51" s="28" t="str">
        <f>TODOS!O51</f>
        <v xml:space="preserve">Estatística Básica </v>
      </c>
      <c r="E51" s="44">
        <f>TODOS!P51</f>
        <v>0</v>
      </c>
    </row>
    <row r="52" spans="1:5" s="6" customFormat="1" ht="24.2" customHeight="1" thickBot="1">
      <c r="A52" s="32"/>
      <c r="B52" s="59">
        <v>0.92361111111111116</v>
      </c>
      <c r="C52" s="33" t="str">
        <f>TODOS!N52</f>
        <v>RENATA CAMARGO</v>
      </c>
      <c r="D52" s="33" t="str">
        <f>TODOS!O52</f>
        <v>DAIANA</v>
      </c>
      <c r="E52" s="45">
        <f>TODOS!P52</f>
        <v>0</v>
      </c>
    </row>
    <row r="53" spans="1:5" s="6" customFormat="1" ht="24.2" customHeight="1" thickTop="1">
      <c r="A53" s="3" t="s">
        <v>29</v>
      </c>
      <c r="B53" s="82" t="s">
        <v>30</v>
      </c>
      <c r="C53" s="77"/>
      <c r="D53" s="77"/>
      <c r="E53" s="77"/>
    </row>
    <row r="54" spans="1:5" s="6" customFormat="1" ht="24.2" customHeight="1">
      <c r="A54" s="3"/>
      <c r="B54" s="75"/>
      <c r="C54" s="77"/>
      <c r="D54" s="77"/>
      <c r="E54" s="77"/>
    </row>
    <row r="55" spans="1:5" ht="24.2" customHeight="1">
      <c r="C55" s="74"/>
    </row>
  </sheetData>
  <sheetProtection selectLockedCells="1" selectUnlockedCells="1"/>
  <mergeCells count="1">
    <mergeCell ref="C1:E1"/>
  </mergeCells>
  <conditionalFormatting sqref="A6:XFD6">
    <cfRule type="duplicateValues" dxfId="74" priority="109"/>
    <cfRule type="duplicateValues" dxfId="73" priority="110"/>
  </conditionalFormatting>
  <conditionalFormatting sqref="A8:XFD8">
    <cfRule type="duplicateValues" dxfId="72" priority="105"/>
    <cfRule type="duplicateValues" dxfId="71" priority="106"/>
  </conditionalFormatting>
  <conditionalFormatting sqref="A12:XFD12">
    <cfRule type="duplicateValues" dxfId="70" priority="97"/>
    <cfRule type="duplicateValues" dxfId="69" priority="98"/>
  </conditionalFormatting>
  <conditionalFormatting sqref="A18:XFD18">
    <cfRule type="duplicateValues" dxfId="68" priority="93"/>
    <cfRule type="duplicateValues" dxfId="67" priority="94"/>
  </conditionalFormatting>
  <conditionalFormatting sqref="A20:XFD20">
    <cfRule type="duplicateValues" dxfId="66" priority="89"/>
    <cfRule type="duplicateValues" dxfId="65" priority="90"/>
  </conditionalFormatting>
  <conditionalFormatting sqref="A26:XFD26">
    <cfRule type="duplicateValues" dxfId="64" priority="85"/>
    <cfRule type="duplicateValues" dxfId="63" priority="86"/>
  </conditionalFormatting>
  <conditionalFormatting sqref="A28:XFD28">
    <cfRule type="duplicateValues" dxfId="62" priority="81"/>
    <cfRule type="duplicateValues" dxfId="61" priority="82"/>
  </conditionalFormatting>
  <conditionalFormatting sqref="A30:XFD30">
    <cfRule type="duplicateValues" dxfId="60" priority="77"/>
    <cfRule type="duplicateValues" dxfId="59" priority="78"/>
  </conditionalFormatting>
  <conditionalFormatting sqref="A36:XFD36">
    <cfRule type="duplicateValues" dxfId="58" priority="73"/>
    <cfRule type="duplicateValues" dxfId="57" priority="74"/>
  </conditionalFormatting>
  <conditionalFormatting sqref="A38:XFD38">
    <cfRule type="duplicateValues" dxfId="56" priority="69"/>
    <cfRule type="duplicateValues" dxfId="55" priority="70"/>
  </conditionalFormatting>
  <conditionalFormatting sqref="A40:XFD40">
    <cfRule type="duplicateValues" dxfId="54" priority="65"/>
    <cfRule type="duplicateValues" dxfId="53" priority="66"/>
  </conditionalFormatting>
  <conditionalFormatting sqref="A46:XFD46">
    <cfRule type="duplicateValues" dxfId="52" priority="61"/>
    <cfRule type="duplicateValues" dxfId="51" priority="62"/>
  </conditionalFormatting>
  <conditionalFormatting sqref="A48:XFD48">
    <cfRule type="duplicateValues" dxfId="50" priority="57"/>
    <cfRule type="duplicateValues" dxfId="49" priority="58"/>
  </conditionalFormatting>
  <conditionalFormatting sqref="A50:XFD50">
    <cfRule type="duplicateValues" dxfId="48" priority="53"/>
    <cfRule type="duplicateValues" dxfId="47" priority="54"/>
  </conditionalFormatting>
  <conditionalFormatting sqref="A4:XFD4">
    <cfRule type="duplicateValues" dxfId="46" priority="42"/>
    <cfRule type="duplicateValues" dxfId="45" priority="43"/>
  </conditionalFormatting>
  <conditionalFormatting sqref="A44:XFD44">
    <cfRule type="duplicateValues" dxfId="44" priority="34"/>
    <cfRule type="duplicateValues" dxfId="43" priority="35"/>
  </conditionalFormatting>
  <conditionalFormatting sqref="A22:XFD22">
    <cfRule type="duplicateValues" dxfId="42" priority="30"/>
    <cfRule type="duplicateValues" dxfId="41" priority="31"/>
  </conditionalFormatting>
  <conditionalFormatting sqref="A32:XFD32">
    <cfRule type="duplicateValues" dxfId="40" priority="26"/>
    <cfRule type="duplicateValues" dxfId="39" priority="27"/>
  </conditionalFormatting>
  <conditionalFormatting sqref="A42:XFD42">
    <cfRule type="duplicateValues" dxfId="38" priority="22"/>
    <cfRule type="duplicateValues" dxfId="37" priority="23"/>
  </conditionalFormatting>
  <conditionalFormatting sqref="A16:XFD16">
    <cfRule type="duplicateValues" dxfId="36" priority="18"/>
    <cfRule type="duplicateValues" dxfId="35" priority="19"/>
  </conditionalFormatting>
  <conditionalFormatting sqref="A10:XFD10">
    <cfRule type="duplicateValues" dxfId="34" priority="1033"/>
    <cfRule type="duplicateValues" dxfId="33" priority="1034"/>
  </conditionalFormatting>
  <conditionalFormatting sqref="A52:XFD54">
    <cfRule type="duplicateValues" dxfId="32" priority="1139"/>
    <cfRule type="duplicateValues" dxfId="31" priority="1140"/>
  </conditionalFormatting>
  <conditionalFormatting sqref="A34:XFD34">
    <cfRule type="duplicateValues" dxfId="30" priority="1167"/>
    <cfRule type="duplicateValues" dxfId="29" priority="1168"/>
  </conditionalFormatting>
  <conditionalFormatting sqref="A14:XFD14">
    <cfRule type="duplicateValues" dxfId="28" priority="1215"/>
    <cfRule type="duplicateValues" dxfId="27" priority="1216"/>
  </conditionalFormatting>
  <conditionalFormatting sqref="A24:XFD24">
    <cfRule type="duplicateValues" dxfId="26" priority="1223"/>
    <cfRule type="duplicateValues" dxfId="25" priority="1224"/>
  </conditionalFormatting>
  <conditionalFormatting sqref="A6:J6">
    <cfRule type="duplicateValues" dxfId="24" priority="1345" stopIfTrue="1"/>
  </conditionalFormatting>
  <conditionalFormatting sqref="A8:J8">
    <cfRule type="duplicateValues" dxfId="23" priority="1347" stopIfTrue="1"/>
  </conditionalFormatting>
  <conditionalFormatting sqref="A10:J10">
    <cfRule type="duplicateValues" dxfId="22" priority="1349" stopIfTrue="1"/>
  </conditionalFormatting>
  <conditionalFormatting sqref="A12:J12">
    <cfRule type="duplicateValues" dxfId="21" priority="1357" stopIfTrue="1"/>
  </conditionalFormatting>
  <conditionalFormatting sqref="A18:J18">
    <cfRule type="duplicateValues" dxfId="20" priority="1359" stopIfTrue="1"/>
  </conditionalFormatting>
  <conditionalFormatting sqref="A20:J20">
    <cfRule type="duplicateValues" dxfId="19" priority="1361" stopIfTrue="1"/>
  </conditionalFormatting>
  <conditionalFormatting sqref="A26:J26">
    <cfRule type="duplicateValues" dxfId="18" priority="1363" stopIfTrue="1"/>
  </conditionalFormatting>
  <conditionalFormatting sqref="A28:J28">
    <cfRule type="duplicateValues" dxfId="17" priority="1365" stopIfTrue="1"/>
  </conditionalFormatting>
  <conditionalFormatting sqref="A30:J30">
    <cfRule type="duplicateValues" dxfId="16" priority="1367" stopIfTrue="1"/>
  </conditionalFormatting>
  <conditionalFormatting sqref="A36:J36">
    <cfRule type="duplicateValues" dxfId="15" priority="1369" stopIfTrue="1"/>
  </conditionalFormatting>
  <conditionalFormatting sqref="A38:J38">
    <cfRule type="duplicateValues" dxfId="14" priority="1371" stopIfTrue="1"/>
  </conditionalFormatting>
  <conditionalFormatting sqref="A40:J40">
    <cfRule type="duplicateValues" dxfId="13" priority="1373" stopIfTrue="1"/>
  </conditionalFormatting>
  <conditionalFormatting sqref="A46:J46">
    <cfRule type="duplicateValues" dxfId="12" priority="1375" stopIfTrue="1"/>
  </conditionalFormatting>
  <conditionalFormatting sqref="A48:J48">
    <cfRule type="duplicateValues" dxfId="11" priority="1377" stopIfTrue="1"/>
  </conditionalFormatting>
  <conditionalFormatting sqref="A50:J50">
    <cfRule type="duplicateValues" dxfId="10" priority="1379" stopIfTrue="1"/>
  </conditionalFormatting>
  <conditionalFormatting sqref="A52:J54">
    <cfRule type="duplicateValues" dxfId="9" priority="1381" stopIfTrue="1"/>
  </conditionalFormatting>
  <conditionalFormatting sqref="A4:J4">
    <cfRule type="duplicateValues" dxfId="8" priority="1389" stopIfTrue="1"/>
  </conditionalFormatting>
  <conditionalFormatting sqref="A34:J34">
    <cfRule type="duplicateValues" dxfId="7" priority="1391" stopIfTrue="1"/>
  </conditionalFormatting>
  <conditionalFormatting sqref="A44:J44">
    <cfRule type="duplicateValues" dxfId="6" priority="1399" stopIfTrue="1"/>
  </conditionalFormatting>
  <conditionalFormatting sqref="A22:J22">
    <cfRule type="duplicateValues" dxfId="5" priority="1401" stopIfTrue="1"/>
  </conditionalFormatting>
  <conditionalFormatting sqref="A32:J32">
    <cfRule type="duplicateValues" dxfId="4" priority="1403" stopIfTrue="1"/>
  </conditionalFormatting>
  <conditionalFormatting sqref="A42:J42">
    <cfRule type="duplicateValues" dxfId="3" priority="1405" stopIfTrue="1"/>
  </conditionalFormatting>
  <conditionalFormatting sqref="A16:J16">
    <cfRule type="duplicateValues" dxfId="2" priority="1407" stopIfTrue="1"/>
  </conditionalFormatting>
  <conditionalFormatting sqref="A14:J14">
    <cfRule type="duplicateValues" dxfId="1" priority="1409" stopIfTrue="1"/>
  </conditionalFormatting>
  <conditionalFormatting sqref="A24:J24">
    <cfRule type="duplicateValues" dxfId="0" priority="1417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6BAA-C48C-443F-B60B-F420A6F2945E}">
  <dimension ref="A1:AH53"/>
  <sheetViews>
    <sheetView topLeftCell="R1" zoomScale="60" zoomScaleNormal="60" zoomScalePageLayoutView="106" workbookViewId="0">
      <selection activeCell="S1" sqref="S1:V1"/>
    </sheetView>
  </sheetViews>
  <sheetFormatPr defaultColWidth="11.5703125" defaultRowHeight="24.2" customHeight="1"/>
  <cols>
    <col min="1" max="1" width="4.28515625" style="25" customWidth="1"/>
    <col min="2" max="2" width="12.7109375" style="7" bestFit="1" customWidth="1"/>
    <col min="3" max="3" width="25.5703125" style="73" customWidth="1"/>
    <col min="4" max="4" width="25.5703125" style="8" customWidth="1"/>
    <col min="5" max="8" width="25.5703125" style="9" customWidth="1"/>
    <col min="9" max="11" width="25.5703125" style="8" customWidth="1"/>
    <col min="12" max="12" width="25.5703125" style="10" customWidth="1"/>
    <col min="13" max="13" width="25.5703125" style="11" customWidth="1"/>
    <col min="14" max="14" width="25.5703125" style="12" customWidth="1"/>
    <col min="15" max="15" width="25.5703125" style="11" customWidth="1"/>
    <col min="16" max="16" width="25.5703125" style="13" customWidth="1"/>
    <col min="17" max="17" width="4.28515625" style="25" customWidth="1"/>
    <col min="18" max="18" width="11.5703125" style="7"/>
    <col min="19" max="19" width="25.5703125" style="15" customWidth="1"/>
    <col min="20" max="20" width="25.5703125" style="16" customWidth="1"/>
    <col min="21" max="21" width="25.5703125" style="17" customWidth="1"/>
    <col min="22" max="22" width="25.5703125" style="7" customWidth="1"/>
    <col min="23" max="23" width="25.5703125" style="18" customWidth="1"/>
    <col min="24" max="24" width="25.5703125" style="19" customWidth="1"/>
    <col min="25" max="25" width="25.5703125" style="18" customWidth="1"/>
    <col min="26" max="26" width="25.5703125" style="20" customWidth="1"/>
    <col min="27" max="31" width="25.5703125" style="14" customWidth="1"/>
    <col min="32" max="34" width="9" style="1" customWidth="1"/>
    <col min="35" max="16384" width="11.5703125" style="2"/>
  </cols>
  <sheetData>
    <row r="1" spans="1:34" s="24" customFormat="1" ht="24.2" customHeight="1" thickTop="1">
      <c r="A1" s="21"/>
      <c r="B1" s="53"/>
      <c r="C1" s="162" t="s">
        <v>343</v>
      </c>
      <c r="D1" s="163"/>
      <c r="E1" s="162" t="s">
        <v>0</v>
      </c>
      <c r="F1" s="163"/>
      <c r="G1" s="162" t="s">
        <v>1</v>
      </c>
      <c r="H1" s="163"/>
      <c r="I1" s="162" t="s">
        <v>2</v>
      </c>
      <c r="J1" s="163" t="s">
        <v>3</v>
      </c>
      <c r="K1" s="162" t="s">
        <v>4</v>
      </c>
      <c r="L1" s="164" t="s">
        <v>3</v>
      </c>
      <c r="M1" s="155" t="s">
        <v>5</v>
      </c>
      <c r="N1" s="156"/>
      <c r="O1" s="156"/>
      <c r="P1" s="157"/>
      <c r="Q1" s="21"/>
      <c r="R1" s="22"/>
      <c r="S1" s="155" t="s">
        <v>6</v>
      </c>
      <c r="T1" s="156"/>
      <c r="U1" s="156"/>
      <c r="V1" s="157"/>
      <c r="W1" s="155" t="s">
        <v>7</v>
      </c>
      <c r="X1" s="156"/>
      <c r="Y1" s="156"/>
      <c r="Z1" s="158"/>
      <c r="AA1" s="159" t="s">
        <v>8</v>
      </c>
      <c r="AB1" s="160"/>
      <c r="AC1" s="160"/>
      <c r="AD1" s="160"/>
      <c r="AE1" s="161"/>
      <c r="AF1" s="23"/>
      <c r="AG1" s="23"/>
      <c r="AH1" s="23"/>
    </row>
    <row r="2" spans="1:34" s="24" customFormat="1" ht="24.2" customHeight="1" thickBot="1">
      <c r="A2" s="35"/>
      <c r="B2" s="54"/>
      <c r="C2" s="151"/>
      <c r="D2" s="132" t="s">
        <v>33</v>
      </c>
      <c r="E2" s="61" t="s">
        <v>32</v>
      </c>
      <c r="F2" s="60" t="s">
        <v>33</v>
      </c>
      <c r="G2" s="61" t="s">
        <v>32</v>
      </c>
      <c r="H2" s="60" t="s">
        <v>33</v>
      </c>
      <c r="I2" s="61" t="s">
        <v>32</v>
      </c>
      <c r="J2" s="60" t="s">
        <v>33</v>
      </c>
      <c r="K2" s="61" t="s">
        <v>32</v>
      </c>
      <c r="L2" s="62" t="s">
        <v>33</v>
      </c>
      <c r="M2" s="65"/>
      <c r="N2" s="63" t="s">
        <v>32</v>
      </c>
      <c r="O2" s="63" t="s">
        <v>33</v>
      </c>
      <c r="P2" s="64" t="s">
        <v>34</v>
      </c>
      <c r="Q2" s="35"/>
      <c r="R2" s="36"/>
      <c r="S2" s="37" t="s">
        <v>32</v>
      </c>
      <c r="T2" s="63" t="s">
        <v>33</v>
      </c>
      <c r="U2" s="63" t="s">
        <v>34</v>
      </c>
      <c r="V2" s="64" t="s">
        <v>35</v>
      </c>
      <c r="W2" s="86" t="s">
        <v>72</v>
      </c>
      <c r="X2" s="87" t="s">
        <v>73</v>
      </c>
      <c r="Y2" s="87" t="s">
        <v>74</v>
      </c>
      <c r="Z2" s="88" t="s">
        <v>75</v>
      </c>
      <c r="AA2" s="63" t="s">
        <v>32</v>
      </c>
      <c r="AB2" s="63" t="s">
        <v>33</v>
      </c>
      <c r="AC2" s="63" t="s">
        <v>34</v>
      </c>
      <c r="AD2" s="64" t="s">
        <v>35</v>
      </c>
      <c r="AE2" s="64"/>
      <c r="AF2" s="23"/>
      <c r="AG2" s="23"/>
      <c r="AH2" s="23"/>
    </row>
    <row r="3" spans="1:34" ht="27" customHeight="1" thickTop="1">
      <c r="A3" s="3"/>
      <c r="B3" s="94" t="s">
        <v>90</v>
      </c>
      <c r="C3" s="38"/>
      <c r="D3" s="42"/>
      <c r="E3" s="38"/>
      <c r="F3" s="42" t="s">
        <v>271</v>
      </c>
      <c r="G3" s="38"/>
      <c r="H3" s="42"/>
      <c r="I3" s="38"/>
      <c r="J3" s="42"/>
      <c r="K3" s="38"/>
      <c r="L3" s="42"/>
      <c r="M3" s="38"/>
      <c r="N3" s="30"/>
      <c r="O3" s="30"/>
      <c r="P3" s="46"/>
      <c r="Q3" s="49"/>
      <c r="R3" s="94" t="s">
        <v>90</v>
      </c>
      <c r="S3" s="30"/>
      <c r="T3" s="30"/>
      <c r="U3" s="30"/>
      <c r="V3" s="42"/>
      <c r="W3" s="38"/>
      <c r="X3" s="92" t="s">
        <v>162</v>
      </c>
      <c r="Y3" s="30"/>
      <c r="Z3" s="42"/>
      <c r="AA3" s="38"/>
      <c r="AB3" s="30"/>
      <c r="AC3" s="92" t="s">
        <v>160</v>
      </c>
      <c r="AD3" s="92" t="s">
        <v>159</v>
      </c>
      <c r="AE3" s="46"/>
      <c r="AF3" s="4"/>
      <c r="AG3" s="4"/>
      <c r="AH3" s="4"/>
    </row>
    <row r="4" spans="1:34" s="6" customFormat="1" ht="24.2" customHeight="1">
      <c r="A4" s="3"/>
      <c r="B4" s="95" t="s">
        <v>91</v>
      </c>
      <c r="C4" s="39"/>
      <c r="D4" s="43"/>
      <c r="E4" s="39"/>
      <c r="F4" s="43" t="s">
        <v>263</v>
      </c>
      <c r="G4" s="39"/>
      <c r="H4" s="43"/>
      <c r="I4" s="39"/>
      <c r="J4" s="43"/>
      <c r="K4" s="39"/>
      <c r="L4" s="43"/>
      <c r="M4" s="39"/>
      <c r="N4" s="26"/>
      <c r="O4" s="26"/>
      <c r="P4" s="43"/>
      <c r="Q4" s="50"/>
      <c r="R4" s="95" t="s">
        <v>91</v>
      </c>
      <c r="S4" s="26"/>
      <c r="T4" s="26"/>
      <c r="U4" s="26"/>
      <c r="V4" s="43"/>
      <c r="W4" s="39"/>
      <c r="X4" s="26" t="s">
        <v>76</v>
      </c>
      <c r="Y4" s="26"/>
      <c r="Z4" s="43"/>
      <c r="AA4" s="39"/>
      <c r="AB4" s="26"/>
      <c r="AC4" s="26" t="s">
        <v>123</v>
      </c>
      <c r="AD4" s="26" t="s">
        <v>124</v>
      </c>
      <c r="AE4" s="43"/>
      <c r="AF4" s="5"/>
      <c r="AG4" s="5"/>
      <c r="AH4" s="5"/>
    </row>
    <row r="5" spans="1:34" ht="27" customHeight="1">
      <c r="A5" s="3" t="s">
        <v>10</v>
      </c>
      <c r="B5" s="57" t="s">
        <v>23</v>
      </c>
      <c r="C5" s="40"/>
      <c r="D5" s="44" t="s">
        <v>289</v>
      </c>
      <c r="E5" s="40" t="s">
        <v>257</v>
      </c>
      <c r="F5" s="44" t="s">
        <v>272</v>
      </c>
      <c r="G5" s="40" t="s">
        <v>192</v>
      </c>
      <c r="H5" s="44" t="s">
        <v>202</v>
      </c>
      <c r="I5" s="40" t="s">
        <v>170</v>
      </c>
      <c r="J5" s="44" t="s">
        <v>183</v>
      </c>
      <c r="K5" s="40" t="s">
        <v>239</v>
      </c>
      <c r="L5" s="44" t="s">
        <v>240</v>
      </c>
      <c r="M5" s="40"/>
      <c r="N5" s="28" t="s">
        <v>211</v>
      </c>
      <c r="O5" s="28" t="s">
        <v>221</v>
      </c>
      <c r="P5" s="44" t="s">
        <v>232</v>
      </c>
      <c r="Q5" s="51" t="s">
        <v>10</v>
      </c>
      <c r="R5" s="29" t="s">
        <v>23</v>
      </c>
      <c r="S5" s="28" t="s">
        <v>36</v>
      </c>
      <c r="T5" s="28" t="s">
        <v>37</v>
      </c>
      <c r="U5" s="28" t="s">
        <v>38</v>
      </c>
      <c r="V5" s="44" t="s">
        <v>39</v>
      </c>
      <c r="W5" s="40" t="s">
        <v>77</v>
      </c>
      <c r="X5" s="28" t="s">
        <v>78</v>
      </c>
      <c r="Y5" s="28" t="s">
        <v>79</v>
      </c>
      <c r="Z5" s="44" t="s">
        <v>80</v>
      </c>
      <c r="AA5" s="40" t="s">
        <v>125</v>
      </c>
      <c r="AB5" s="28" t="s">
        <v>126</v>
      </c>
      <c r="AC5" s="28" t="s">
        <v>127</v>
      </c>
      <c r="AD5" s="28"/>
      <c r="AE5" s="44"/>
      <c r="AF5" s="4"/>
      <c r="AG5" s="4"/>
      <c r="AH5" s="4"/>
    </row>
    <row r="6" spans="1:34" s="6" customFormat="1" ht="24.2" customHeight="1">
      <c r="A6" s="3" t="s">
        <v>11</v>
      </c>
      <c r="B6" s="56">
        <v>0.82291666666666663</v>
      </c>
      <c r="C6" s="39"/>
      <c r="D6" s="43" t="s">
        <v>182</v>
      </c>
      <c r="E6" s="39" t="s">
        <v>258</v>
      </c>
      <c r="F6" s="43" t="s">
        <v>273</v>
      </c>
      <c r="G6" s="39" t="s">
        <v>344</v>
      </c>
      <c r="H6" s="43" t="s">
        <v>203</v>
      </c>
      <c r="I6" s="39" t="s">
        <v>99</v>
      </c>
      <c r="J6" s="43" t="s">
        <v>184</v>
      </c>
      <c r="K6" s="39" t="s">
        <v>248</v>
      </c>
      <c r="L6" s="43" t="s">
        <v>249</v>
      </c>
      <c r="M6" s="39"/>
      <c r="N6" s="26" t="s">
        <v>212</v>
      </c>
      <c r="O6" s="26" t="s">
        <v>222</v>
      </c>
      <c r="P6" s="43" t="s">
        <v>347</v>
      </c>
      <c r="Q6" s="50" t="s">
        <v>11</v>
      </c>
      <c r="R6" s="27">
        <v>0.82291666666666663</v>
      </c>
      <c r="S6" s="26" t="s">
        <v>61</v>
      </c>
      <c r="T6" s="26" t="s">
        <v>62</v>
      </c>
      <c r="U6" s="26" t="s">
        <v>63</v>
      </c>
      <c r="V6" s="43" t="s">
        <v>64</v>
      </c>
      <c r="W6" s="39" t="s">
        <v>81</v>
      </c>
      <c r="X6" s="26" t="s">
        <v>132</v>
      </c>
      <c r="Y6" s="26" t="s">
        <v>76</v>
      </c>
      <c r="Z6" s="43" t="s">
        <v>82</v>
      </c>
      <c r="AA6" s="39" t="s">
        <v>123</v>
      </c>
      <c r="AB6" s="26" t="s">
        <v>100</v>
      </c>
      <c r="AC6" s="26" t="s">
        <v>124</v>
      </c>
      <c r="AD6" s="26"/>
      <c r="AE6" s="43"/>
      <c r="AF6" s="5"/>
      <c r="AG6" s="5"/>
      <c r="AH6" s="5"/>
    </row>
    <row r="7" spans="1:34" ht="27" customHeight="1">
      <c r="A7" s="3" t="s">
        <v>12</v>
      </c>
      <c r="B7" s="55" t="s">
        <v>24</v>
      </c>
      <c r="C7" s="40"/>
      <c r="D7" s="44" t="s">
        <v>289</v>
      </c>
      <c r="E7" s="40" t="s">
        <v>257</v>
      </c>
      <c r="F7" s="44" t="s">
        <v>272</v>
      </c>
      <c r="G7" s="40" t="s">
        <v>192</v>
      </c>
      <c r="H7" s="44" t="s">
        <v>202</v>
      </c>
      <c r="I7" s="129" t="s">
        <v>170</v>
      </c>
      <c r="J7" s="44" t="s">
        <v>183</v>
      </c>
      <c r="K7" s="40" t="s">
        <v>239</v>
      </c>
      <c r="L7" s="44" t="s">
        <v>240</v>
      </c>
      <c r="M7" s="40"/>
      <c r="N7" s="28" t="s">
        <v>211</v>
      </c>
      <c r="O7" s="28" t="s">
        <v>221</v>
      </c>
      <c r="P7" s="44" t="s">
        <v>232</v>
      </c>
      <c r="Q7" s="51" t="s">
        <v>12</v>
      </c>
      <c r="R7" s="29" t="s">
        <v>24</v>
      </c>
      <c r="S7" s="28" t="s">
        <v>36</v>
      </c>
      <c r="T7" s="28" t="s">
        <v>37</v>
      </c>
      <c r="U7" s="28" t="s">
        <v>38</v>
      </c>
      <c r="V7" s="44" t="s">
        <v>39</v>
      </c>
      <c r="W7" s="40" t="s">
        <v>77</v>
      </c>
      <c r="X7" s="28" t="s">
        <v>78</v>
      </c>
      <c r="Y7" s="28" t="s">
        <v>79</v>
      </c>
      <c r="Z7" s="44" t="s">
        <v>80</v>
      </c>
      <c r="AA7" s="40" t="s">
        <v>125</v>
      </c>
      <c r="AB7" s="28" t="s">
        <v>126</v>
      </c>
      <c r="AC7" s="28" t="s">
        <v>127</v>
      </c>
      <c r="AD7" s="28"/>
      <c r="AE7" s="44"/>
      <c r="AF7" s="4"/>
      <c r="AG7" s="4"/>
      <c r="AH7" s="4"/>
    </row>
    <row r="8" spans="1:34" s="6" customFormat="1" ht="24.2" customHeight="1">
      <c r="A8" s="3" t="s">
        <v>13</v>
      </c>
      <c r="B8" s="56">
        <v>0.85416666666666663</v>
      </c>
      <c r="C8" s="39"/>
      <c r="D8" s="43" t="s">
        <v>182</v>
      </c>
      <c r="E8" s="39" t="s">
        <v>258</v>
      </c>
      <c r="F8" s="43" t="s">
        <v>273</v>
      </c>
      <c r="G8" s="39" t="s">
        <v>344</v>
      </c>
      <c r="H8" s="43" t="s">
        <v>203</v>
      </c>
      <c r="I8" s="128" t="s">
        <v>99</v>
      </c>
      <c r="J8" s="43" t="s">
        <v>184</v>
      </c>
      <c r="K8" s="39" t="s">
        <v>248</v>
      </c>
      <c r="L8" s="43" t="s">
        <v>249</v>
      </c>
      <c r="M8" s="39"/>
      <c r="N8" s="26" t="s">
        <v>212</v>
      </c>
      <c r="O8" s="26" t="s">
        <v>222</v>
      </c>
      <c r="P8" s="43" t="s">
        <v>347</v>
      </c>
      <c r="Q8" s="50" t="s">
        <v>13</v>
      </c>
      <c r="R8" s="27">
        <v>0.85416666666666663</v>
      </c>
      <c r="S8" s="26" t="s">
        <v>61</v>
      </c>
      <c r="T8" s="26" t="s">
        <v>62</v>
      </c>
      <c r="U8" s="26" t="s">
        <v>63</v>
      </c>
      <c r="V8" s="43" t="s">
        <v>64</v>
      </c>
      <c r="W8" s="39" t="s">
        <v>81</v>
      </c>
      <c r="X8" s="26" t="s">
        <v>132</v>
      </c>
      <c r="Y8" s="26" t="s">
        <v>76</v>
      </c>
      <c r="Z8" s="43" t="s">
        <v>82</v>
      </c>
      <c r="AA8" s="39" t="s">
        <v>123</v>
      </c>
      <c r="AB8" s="26" t="s">
        <v>100</v>
      </c>
      <c r="AC8" s="26" t="s">
        <v>124</v>
      </c>
      <c r="AD8" s="26"/>
      <c r="AE8" s="43"/>
      <c r="AF8" s="5"/>
      <c r="AG8" s="5"/>
      <c r="AH8" s="5"/>
    </row>
    <row r="9" spans="1:34" ht="27" customHeight="1">
      <c r="A9" s="3" t="s">
        <v>14</v>
      </c>
      <c r="B9" s="58" t="s">
        <v>25</v>
      </c>
      <c r="C9" s="40"/>
      <c r="D9" s="44" t="s">
        <v>290</v>
      </c>
      <c r="E9" s="129" t="s">
        <v>259</v>
      </c>
      <c r="F9" s="44" t="s">
        <v>274</v>
      </c>
      <c r="G9" s="40" t="s">
        <v>193</v>
      </c>
      <c r="H9" s="44" t="s">
        <v>204</v>
      </c>
      <c r="I9" s="129" t="s">
        <v>171</v>
      </c>
      <c r="J9" s="44" t="s">
        <v>185</v>
      </c>
      <c r="K9" s="40" t="s">
        <v>239</v>
      </c>
      <c r="L9" s="44" t="s">
        <v>240</v>
      </c>
      <c r="M9" s="40"/>
      <c r="N9" s="28" t="s">
        <v>213</v>
      </c>
      <c r="O9" s="28" t="s">
        <v>223</v>
      </c>
      <c r="P9" s="44" t="s">
        <v>233</v>
      </c>
      <c r="Q9" s="51" t="s">
        <v>14</v>
      </c>
      <c r="R9" s="29" t="s">
        <v>25</v>
      </c>
      <c r="S9" s="28" t="s">
        <v>40</v>
      </c>
      <c r="T9" s="28" t="s">
        <v>41</v>
      </c>
      <c r="U9" s="28" t="s">
        <v>42</v>
      </c>
      <c r="V9" s="44" t="s">
        <v>43</v>
      </c>
      <c r="W9" s="40" t="s">
        <v>83</v>
      </c>
      <c r="X9" s="28" t="s">
        <v>84</v>
      </c>
      <c r="Y9" s="28" t="s">
        <v>85</v>
      </c>
      <c r="Z9" s="44" t="s">
        <v>86</v>
      </c>
      <c r="AA9" s="40" t="s">
        <v>128</v>
      </c>
      <c r="AB9" s="28" t="s">
        <v>129</v>
      </c>
      <c r="AC9" s="28" t="s">
        <v>127</v>
      </c>
      <c r="AD9" s="28" t="s">
        <v>130</v>
      </c>
      <c r="AE9" s="44"/>
      <c r="AF9" s="4"/>
      <c r="AG9" s="4"/>
      <c r="AH9" s="4"/>
    </row>
    <row r="10" spans="1:34" s="6" customFormat="1" ht="24.2" customHeight="1">
      <c r="A10" s="3" t="s">
        <v>15</v>
      </c>
      <c r="B10" s="56">
        <v>0.89236111111111116</v>
      </c>
      <c r="C10" s="39"/>
      <c r="D10" s="131" t="s">
        <v>306</v>
      </c>
      <c r="E10" s="128" t="s">
        <v>260</v>
      </c>
      <c r="F10" s="131" t="s">
        <v>203</v>
      </c>
      <c r="G10" s="39" t="s">
        <v>63</v>
      </c>
      <c r="H10" s="43" t="s">
        <v>194</v>
      </c>
      <c r="I10" s="128" t="s">
        <v>172</v>
      </c>
      <c r="J10" s="43" t="s">
        <v>182</v>
      </c>
      <c r="K10" s="39" t="s">
        <v>248</v>
      </c>
      <c r="L10" s="43" t="s">
        <v>249</v>
      </c>
      <c r="M10" s="39"/>
      <c r="N10" s="26" t="s">
        <v>201</v>
      </c>
      <c r="O10" s="26" t="s">
        <v>212</v>
      </c>
      <c r="P10" s="43" t="s">
        <v>224</v>
      </c>
      <c r="Q10" s="50" t="s">
        <v>15</v>
      </c>
      <c r="R10" s="27">
        <v>0.89236111111111116</v>
      </c>
      <c r="S10" s="26" t="s">
        <v>65</v>
      </c>
      <c r="T10" s="26" t="s">
        <v>61</v>
      </c>
      <c r="U10" s="26" t="s">
        <v>62</v>
      </c>
      <c r="V10" s="43" t="s">
        <v>64</v>
      </c>
      <c r="W10" s="39" t="s">
        <v>87</v>
      </c>
      <c r="X10" s="26" t="s">
        <v>88</v>
      </c>
      <c r="Y10" s="26" t="s">
        <v>82</v>
      </c>
      <c r="Z10" s="43" t="s">
        <v>89</v>
      </c>
      <c r="AA10" s="39" t="s">
        <v>100</v>
      </c>
      <c r="AB10" s="26" t="s">
        <v>132</v>
      </c>
      <c r="AC10" s="26" t="s">
        <v>124</v>
      </c>
      <c r="AD10" s="26" t="s">
        <v>131</v>
      </c>
      <c r="AE10" s="43"/>
      <c r="AF10" s="5"/>
      <c r="AG10" s="5"/>
      <c r="AH10" s="5"/>
    </row>
    <row r="11" spans="1:34" ht="27" customHeight="1">
      <c r="A11" s="3" t="s">
        <v>16</v>
      </c>
      <c r="B11" s="58" t="s">
        <v>26</v>
      </c>
      <c r="C11" s="40"/>
      <c r="D11" s="44" t="s">
        <v>290</v>
      </c>
      <c r="E11" s="129" t="s">
        <v>259</v>
      </c>
      <c r="F11" s="44" t="s">
        <v>274</v>
      </c>
      <c r="G11" s="40" t="s">
        <v>193</v>
      </c>
      <c r="H11" s="44" t="s">
        <v>204</v>
      </c>
      <c r="I11" s="129" t="s">
        <v>171</v>
      </c>
      <c r="J11" s="44" t="s">
        <v>185</v>
      </c>
      <c r="K11" s="40" t="s">
        <v>239</v>
      </c>
      <c r="L11" s="44" t="s">
        <v>240</v>
      </c>
      <c r="M11" s="40"/>
      <c r="N11" s="28" t="s">
        <v>213</v>
      </c>
      <c r="O11" s="28" t="s">
        <v>223</v>
      </c>
      <c r="P11" s="44" t="s">
        <v>233</v>
      </c>
      <c r="Q11" s="51" t="s">
        <v>16</v>
      </c>
      <c r="R11" s="29" t="s">
        <v>26</v>
      </c>
      <c r="S11" s="28" t="s">
        <v>40</v>
      </c>
      <c r="T11" s="28" t="s">
        <v>41</v>
      </c>
      <c r="U11" s="28" t="s">
        <v>42</v>
      </c>
      <c r="V11" s="44" t="s">
        <v>43</v>
      </c>
      <c r="W11" s="40" t="s">
        <v>83</v>
      </c>
      <c r="X11" s="28" t="s">
        <v>84</v>
      </c>
      <c r="Y11" s="28" t="s">
        <v>85</v>
      </c>
      <c r="Z11" s="44" t="s">
        <v>86</v>
      </c>
      <c r="AA11" s="40" t="s">
        <v>128</v>
      </c>
      <c r="AB11" s="28" t="s">
        <v>129</v>
      </c>
      <c r="AC11" s="28" t="s">
        <v>127</v>
      </c>
      <c r="AD11" s="28" t="s">
        <v>130</v>
      </c>
      <c r="AE11" s="44"/>
      <c r="AF11" s="4"/>
      <c r="AG11" s="4"/>
      <c r="AH11" s="4"/>
    </row>
    <row r="12" spans="1:34" s="6" customFormat="1" ht="24.2" customHeight="1" thickBot="1">
      <c r="A12" s="32"/>
      <c r="B12" s="59">
        <v>0.92361111111111116</v>
      </c>
      <c r="C12" s="41"/>
      <c r="D12" s="45" t="s">
        <v>306</v>
      </c>
      <c r="E12" s="130" t="s">
        <v>260</v>
      </c>
      <c r="F12" s="45" t="s">
        <v>203</v>
      </c>
      <c r="G12" s="41" t="s">
        <v>63</v>
      </c>
      <c r="H12" s="45" t="s">
        <v>194</v>
      </c>
      <c r="I12" s="130" t="s">
        <v>172</v>
      </c>
      <c r="J12" s="45" t="s">
        <v>182</v>
      </c>
      <c r="K12" s="41" t="s">
        <v>248</v>
      </c>
      <c r="L12" s="45" t="s">
        <v>249</v>
      </c>
      <c r="M12" s="41"/>
      <c r="N12" s="33" t="s">
        <v>201</v>
      </c>
      <c r="O12" s="33" t="s">
        <v>212</v>
      </c>
      <c r="P12" s="45" t="s">
        <v>224</v>
      </c>
      <c r="Q12" s="52"/>
      <c r="R12" s="34">
        <v>0.92361111111111116</v>
      </c>
      <c r="S12" s="33" t="s">
        <v>65</v>
      </c>
      <c r="T12" s="33" t="s">
        <v>61</v>
      </c>
      <c r="U12" s="33" t="s">
        <v>62</v>
      </c>
      <c r="V12" s="45" t="s">
        <v>64</v>
      </c>
      <c r="W12" s="41" t="s">
        <v>87</v>
      </c>
      <c r="X12" s="33" t="s">
        <v>88</v>
      </c>
      <c r="Y12" s="33" t="s">
        <v>82</v>
      </c>
      <c r="Z12" s="45" t="s">
        <v>89</v>
      </c>
      <c r="AA12" s="41" t="s">
        <v>100</v>
      </c>
      <c r="AB12" s="33" t="s">
        <v>132</v>
      </c>
      <c r="AC12" s="33" t="s">
        <v>124</v>
      </c>
      <c r="AD12" s="33" t="s">
        <v>131</v>
      </c>
      <c r="AE12" s="45"/>
      <c r="AF12" s="5"/>
      <c r="AG12" s="5"/>
      <c r="AH12" s="5"/>
    </row>
    <row r="13" spans="1:34" ht="27" customHeight="1" thickTop="1">
      <c r="A13" s="3"/>
      <c r="B13" s="94" t="s">
        <v>90</v>
      </c>
      <c r="C13" s="38"/>
      <c r="D13" s="42"/>
      <c r="E13" s="38"/>
      <c r="F13" s="42" t="s">
        <v>261</v>
      </c>
      <c r="G13" s="38"/>
      <c r="H13" s="42"/>
      <c r="I13" s="38"/>
      <c r="J13" s="42"/>
      <c r="K13" s="38"/>
      <c r="L13" s="44"/>
      <c r="M13" s="38"/>
      <c r="N13" s="30"/>
      <c r="O13" s="92" t="s">
        <v>237</v>
      </c>
      <c r="P13" s="46"/>
      <c r="Q13" s="49"/>
      <c r="R13" s="94" t="s">
        <v>90</v>
      </c>
      <c r="S13" s="30"/>
      <c r="T13" s="30"/>
      <c r="U13" s="30"/>
      <c r="V13" s="42"/>
      <c r="W13" s="97" t="s">
        <v>164</v>
      </c>
      <c r="X13" s="97" t="s">
        <v>163</v>
      </c>
      <c r="Y13" s="30"/>
      <c r="Z13" s="42"/>
      <c r="AA13" s="38"/>
      <c r="AB13" s="30"/>
      <c r="AC13" s="30"/>
      <c r="AD13" s="92" t="s">
        <v>140</v>
      </c>
      <c r="AE13" s="46"/>
      <c r="AF13" s="4"/>
      <c r="AG13" s="4"/>
      <c r="AH13" s="4"/>
    </row>
    <row r="14" spans="1:34" s="6" customFormat="1" ht="24.2" customHeight="1">
      <c r="A14" s="3"/>
      <c r="B14" s="95" t="s">
        <v>91</v>
      </c>
      <c r="C14" s="39"/>
      <c r="D14" s="131"/>
      <c r="E14" s="128"/>
      <c r="F14" s="131" t="s">
        <v>252</v>
      </c>
      <c r="G14" s="39"/>
      <c r="H14" s="43"/>
      <c r="I14" s="128"/>
      <c r="J14" s="43"/>
      <c r="K14" s="39"/>
      <c r="L14" s="43"/>
      <c r="M14" s="39"/>
      <c r="N14" s="26"/>
      <c r="O14" s="26" t="s">
        <v>224</v>
      </c>
      <c r="P14" s="43"/>
      <c r="Q14" s="50"/>
      <c r="R14" s="95" t="s">
        <v>91</v>
      </c>
      <c r="S14" s="26"/>
      <c r="T14" s="26"/>
      <c r="U14" s="26"/>
      <c r="V14" s="43"/>
      <c r="W14" s="96" t="s">
        <v>93</v>
      </c>
      <c r="X14" s="26" t="s">
        <v>94</v>
      </c>
      <c r="Y14" s="26"/>
      <c r="Z14" s="43"/>
      <c r="AA14" s="39"/>
      <c r="AB14" s="26"/>
      <c r="AC14" s="26"/>
      <c r="AD14" s="26" t="s">
        <v>123</v>
      </c>
      <c r="AE14" s="43"/>
      <c r="AF14" s="5"/>
      <c r="AG14" s="5"/>
      <c r="AH14" s="5"/>
    </row>
    <row r="15" spans="1:34" ht="27" customHeight="1">
      <c r="A15" s="3" t="s">
        <v>17</v>
      </c>
      <c r="B15" s="57" t="s">
        <v>23</v>
      </c>
      <c r="C15" s="40"/>
      <c r="D15" s="44" t="s">
        <v>292</v>
      </c>
      <c r="E15" s="129" t="s">
        <v>261</v>
      </c>
      <c r="F15" s="44" t="s">
        <v>275</v>
      </c>
      <c r="G15" s="129" t="s">
        <v>195</v>
      </c>
      <c r="H15" s="44" t="s">
        <v>205</v>
      </c>
      <c r="I15" s="129" t="s">
        <v>173</v>
      </c>
      <c r="J15" s="44" t="s">
        <v>186</v>
      </c>
      <c r="K15" s="40" t="s">
        <v>241</v>
      </c>
      <c r="L15" s="44" t="s">
        <v>242</v>
      </c>
      <c r="M15" s="40"/>
      <c r="N15" s="28" t="s">
        <v>214</v>
      </c>
      <c r="O15" s="28" t="s">
        <v>225</v>
      </c>
      <c r="P15" s="44" t="s">
        <v>234</v>
      </c>
      <c r="Q15" s="51" t="s">
        <v>17</v>
      </c>
      <c r="R15" s="29" t="s">
        <v>23</v>
      </c>
      <c r="S15" s="28" t="s">
        <v>44</v>
      </c>
      <c r="T15" s="28" t="s">
        <v>41</v>
      </c>
      <c r="U15" s="28" t="s">
        <v>359</v>
      </c>
      <c r="V15" s="44" t="s">
        <v>45</v>
      </c>
      <c r="W15" s="40" t="s">
        <v>95</v>
      </c>
      <c r="X15" s="28" t="s">
        <v>96</v>
      </c>
      <c r="Y15" s="28" t="s">
        <v>79</v>
      </c>
      <c r="Z15" s="44" t="s">
        <v>97</v>
      </c>
      <c r="AA15" s="40" t="s">
        <v>125</v>
      </c>
      <c r="AB15" s="28" t="s">
        <v>129</v>
      </c>
      <c r="AC15" s="28" t="s">
        <v>133</v>
      </c>
      <c r="AD15" s="93" t="s">
        <v>142</v>
      </c>
      <c r="AE15" s="44"/>
      <c r="AF15" s="4"/>
      <c r="AG15" s="4"/>
      <c r="AH15" s="4"/>
    </row>
    <row r="16" spans="1:34" s="6" customFormat="1" ht="24.2" customHeight="1">
      <c r="A16" s="3" t="s">
        <v>11</v>
      </c>
      <c r="B16" s="56">
        <v>0.82291666666666663</v>
      </c>
      <c r="C16" s="39"/>
      <c r="D16" s="131" t="s">
        <v>201</v>
      </c>
      <c r="E16" s="128" t="s">
        <v>252</v>
      </c>
      <c r="F16" s="131" t="s">
        <v>276</v>
      </c>
      <c r="G16" s="39" t="s">
        <v>358</v>
      </c>
      <c r="H16" s="43" t="s">
        <v>196</v>
      </c>
      <c r="I16" s="128" t="s">
        <v>174</v>
      </c>
      <c r="J16" s="43" t="s">
        <v>187</v>
      </c>
      <c r="K16" s="39" t="s">
        <v>250</v>
      </c>
      <c r="L16" s="43" t="s">
        <v>248</v>
      </c>
      <c r="M16" s="39"/>
      <c r="N16" s="26" t="s">
        <v>346</v>
      </c>
      <c r="O16" s="26" t="s">
        <v>212</v>
      </c>
      <c r="P16" s="43" t="s">
        <v>70</v>
      </c>
      <c r="Q16" s="50" t="s">
        <v>11</v>
      </c>
      <c r="R16" s="27">
        <v>0.82291666666666663</v>
      </c>
      <c r="S16" s="26" t="s">
        <v>62</v>
      </c>
      <c r="T16" s="26" t="s">
        <v>61</v>
      </c>
      <c r="U16" s="26" t="s">
        <v>65</v>
      </c>
      <c r="V16" s="43" t="s">
        <v>66</v>
      </c>
      <c r="W16" s="39" t="s">
        <v>98</v>
      </c>
      <c r="X16" s="26" t="s">
        <v>99</v>
      </c>
      <c r="Y16" s="26" t="s">
        <v>76</v>
      </c>
      <c r="Z16" s="43" t="s">
        <v>100</v>
      </c>
      <c r="AA16" s="39" t="s">
        <v>123</v>
      </c>
      <c r="AB16" s="26" t="s">
        <v>132</v>
      </c>
      <c r="AC16" s="26" t="s">
        <v>134</v>
      </c>
      <c r="AD16" s="26" t="s">
        <v>141</v>
      </c>
      <c r="AE16" s="43"/>
      <c r="AF16" s="5"/>
      <c r="AG16" s="5"/>
      <c r="AH16" s="5"/>
    </row>
    <row r="17" spans="1:34" ht="27" customHeight="1">
      <c r="A17" s="3" t="s">
        <v>18</v>
      </c>
      <c r="B17" s="55" t="s">
        <v>24</v>
      </c>
      <c r="C17" s="40"/>
      <c r="D17" s="44" t="s">
        <v>292</v>
      </c>
      <c r="E17" s="129" t="s">
        <v>261</v>
      </c>
      <c r="F17" s="44" t="s">
        <v>275</v>
      </c>
      <c r="G17" s="129" t="s">
        <v>195</v>
      </c>
      <c r="H17" s="44" t="s">
        <v>205</v>
      </c>
      <c r="I17" s="129" t="s">
        <v>173</v>
      </c>
      <c r="J17" s="44" t="s">
        <v>186</v>
      </c>
      <c r="K17" s="40" t="s">
        <v>241</v>
      </c>
      <c r="L17" s="44" t="s">
        <v>242</v>
      </c>
      <c r="M17" s="40"/>
      <c r="N17" s="28" t="s">
        <v>214</v>
      </c>
      <c r="O17" s="28" t="s">
        <v>225</v>
      </c>
      <c r="P17" s="44" t="s">
        <v>234</v>
      </c>
      <c r="Q17" s="51" t="s">
        <v>18</v>
      </c>
      <c r="R17" s="29" t="s">
        <v>24</v>
      </c>
      <c r="S17" s="28" t="s">
        <v>44</v>
      </c>
      <c r="T17" s="28" t="s">
        <v>41</v>
      </c>
      <c r="U17" s="28" t="s">
        <v>359</v>
      </c>
      <c r="V17" s="44" t="s">
        <v>45</v>
      </c>
      <c r="W17" s="40" t="s">
        <v>95</v>
      </c>
      <c r="X17" s="28" t="s">
        <v>96</v>
      </c>
      <c r="Y17" s="28" t="s">
        <v>79</v>
      </c>
      <c r="Z17" s="44" t="s">
        <v>97</v>
      </c>
      <c r="AA17" s="40" t="s">
        <v>125</v>
      </c>
      <c r="AB17" s="28" t="s">
        <v>129</v>
      </c>
      <c r="AC17" s="28" t="s">
        <v>133</v>
      </c>
      <c r="AD17" s="28"/>
      <c r="AE17" s="44"/>
      <c r="AF17" s="4"/>
      <c r="AG17" s="4"/>
      <c r="AH17" s="4"/>
    </row>
    <row r="18" spans="1:34" s="6" customFormat="1" ht="24.2" customHeight="1">
      <c r="A18" s="3" t="s">
        <v>19</v>
      </c>
      <c r="B18" s="56">
        <v>0.85416666666666663</v>
      </c>
      <c r="C18" s="39"/>
      <c r="D18" s="131" t="s">
        <v>201</v>
      </c>
      <c r="E18" s="128" t="s">
        <v>252</v>
      </c>
      <c r="F18" s="131" t="s">
        <v>276</v>
      </c>
      <c r="G18" s="39" t="s">
        <v>358</v>
      </c>
      <c r="H18" s="43" t="s">
        <v>196</v>
      </c>
      <c r="I18" s="39" t="s">
        <v>174</v>
      </c>
      <c r="J18" s="43" t="s">
        <v>187</v>
      </c>
      <c r="K18" s="39" t="s">
        <v>250</v>
      </c>
      <c r="L18" s="43" t="s">
        <v>248</v>
      </c>
      <c r="M18" s="39"/>
      <c r="N18" s="26" t="s">
        <v>346</v>
      </c>
      <c r="O18" s="26" t="s">
        <v>212</v>
      </c>
      <c r="P18" s="43" t="s">
        <v>70</v>
      </c>
      <c r="Q18" s="50" t="s">
        <v>19</v>
      </c>
      <c r="R18" s="27">
        <v>0.85416666666666663</v>
      </c>
      <c r="S18" s="26" t="s">
        <v>62</v>
      </c>
      <c r="T18" s="26" t="s">
        <v>61</v>
      </c>
      <c r="U18" s="26" t="s">
        <v>65</v>
      </c>
      <c r="V18" s="43" t="s">
        <v>66</v>
      </c>
      <c r="W18" s="39" t="s">
        <v>98</v>
      </c>
      <c r="X18" s="26" t="s">
        <v>99</v>
      </c>
      <c r="Y18" s="26" t="s">
        <v>76</v>
      </c>
      <c r="Z18" s="43" t="s">
        <v>100</v>
      </c>
      <c r="AA18" s="39" t="s">
        <v>123</v>
      </c>
      <c r="AB18" s="26" t="s">
        <v>132</v>
      </c>
      <c r="AC18" s="26" t="s">
        <v>135</v>
      </c>
      <c r="AD18" s="26"/>
      <c r="AE18" s="43"/>
      <c r="AF18" s="5"/>
      <c r="AG18" s="5"/>
      <c r="AH18" s="5"/>
    </row>
    <row r="19" spans="1:34" ht="27" customHeight="1">
      <c r="A19" s="3" t="s">
        <v>16</v>
      </c>
      <c r="B19" s="58" t="s">
        <v>25</v>
      </c>
      <c r="C19" s="40"/>
      <c r="D19" s="44" t="s">
        <v>293</v>
      </c>
      <c r="E19" s="129" t="s">
        <v>270</v>
      </c>
      <c r="F19" s="44" t="s">
        <v>277</v>
      </c>
      <c r="G19" s="40" t="s">
        <v>355</v>
      </c>
      <c r="H19" s="44" t="s">
        <v>202</v>
      </c>
      <c r="I19" s="40" t="s">
        <v>175</v>
      </c>
      <c r="J19" s="44" t="s">
        <v>188</v>
      </c>
      <c r="K19" s="40" t="s">
        <v>241</v>
      </c>
      <c r="L19" s="44" t="s">
        <v>242</v>
      </c>
      <c r="M19" s="40"/>
      <c r="N19" s="28" t="s">
        <v>215</v>
      </c>
      <c r="O19" s="28" t="s">
        <v>226</v>
      </c>
      <c r="P19" s="44" t="s">
        <v>235</v>
      </c>
      <c r="Q19" s="51" t="s">
        <v>16</v>
      </c>
      <c r="R19" s="29" t="s">
        <v>25</v>
      </c>
      <c r="S19" s="28" t="s">
        <v>36</v>
      </c>
      <c r="T19" s="28" t="s">
        <v>46</v>
      </c>
      <c r="U19" s="28" t="s">
        <v>42</v>
      </c>
      <c r="V19" s="44" t="s">
        <v>47</v>
      </c>
      <c r="W19" s="40" t="s">
        <v>95</v>
      </c>
      <c r="X19" s="28" t="s">
        <v>101</v>
      </c>
      <c r="Y19" s="28" t="s">
        <v>102</v>
      </c>
      <c r="Z19" s="44" t="s">
        <v>103</v>
      </c>
      <c r="AA19" s="40" t="s">
        <v>136</v>
      </c>
      <c r="AB19" s="28" t="s">
        <v>137</v>
      </c>
      <c r="AC19" s="28" t="s">
        <v>138</v>
      </c>
      <c r="AD19" s="28" t="s">
        <v>130</v>
      </c>
      <c r="AE19" s="44"/>
      <c r="AF19" s="4"/>
      <c r="AG19" s="4"/>
      <c r="AH19" s="4"/>
    </row>
    <row r="20" spans="1:34" s="6" customFormat="1" ht="24.2" customHeight="1">
      <c r="A20" s="3"/>
      <c r="B20" s="56">
        <v>0.89236111111111116</v>
      </c>
      <c r="C20" s="39"/>
      <c r="D20" s="131" t="s">
        <v>294</v>
      </c>
      <c r="E20" s="128" t="s">
        <v>201</v>
      </c>
      <c r="F20" s="131" t="s">
        <v>278</v>
      </c>
      <c r="G20" s="39" t="s">
        <v>196</v>
      </c>
      <c r="H20" s="43" t="s">
        <v>203</v>
      </c>
      <c r="I20" s="39" t="s">
        <v>176</v>
      </c>
      <c r="J20" s="43" t="s">
        <v>176</v>
      </c>
      <c r="K20" s="39" t="s">
        <v>250</v>
      </c>
      <c r="L20" s="43" t="s">
        <v>248</v>
      </c>
      <c r="M20" s="39"/>
      <c r="N20" s="26" t="s">
        <v>212</v>
      </c>
      <c r="O20" s="26" t="s">
        <v>224</v>
      </c>
      <c r="P20" s="43" t="s">
        <v>220</v>
      </c>
      <c r="Q20" s="50"/>
      <c r="R20" s="27">
        <v>0.89236111111111116</v>
      </c>
      <c r="S20" s="26" t="s">
        <v>61</v>
      </c>
      <c r="T20" s="26" t="s">
        <v>66</v>
      </c>
      <c r="U20" s="26" t="s">
        <v>62</v>
      </c>
      <c r="V20" s="43" t="s">
        <v>65</v>
      </c>
      <c r="W20" s="39" t="s">
        <v>98</v>
      </c>
      <c r="X20" s="26" t="s">
        <v>104</v>
      </c>
      <c r="Y20" s="26" t="s">
        <v>99</v>
      </c>
      <c r="Z20" s="43" t="s">
        <v>100</v>
      </c>
      <c r="AA20" s="39" t="s">
        <v>139</v>
      </c>
      <c r="AB20" s="26" t="s">
        <v>124</v>
      </c>
      <c r="AC20" s="26" t="s">
        <v>89</v>
      </c>
      <c r="AD20" s="26" t="s">
        <v>131</v>
      </c>
      <c r="AE20" s="43"/>
      <c r="AF20" s="5"/>
      <c r="AG20" s="5"/>
      <c r="AH20" s="5"/>
    </row>
    <row r="21" spans="1:34" ht="27" customHeight="1">
      <c r="A21" s="3"/>
      <c r="B21" s="58" t="s">
        <v>26</v>
      </c>
      <c r="C21" s="40"/>
      <c r="D21" s="44" t="s">
        <v>293</v>
      </c>
      <c r="E21" s="129" t="s">
        <v>270</v>
      </c>
      <c r="F21" s="44" t="s">
        <v>277</v>
      </c>
      <c r="G21" s="129" t="s">
        <v>355</v>
      </c>
      <c r="H21" s="44" t="s">
        <v>202</v>
      </c>
      <c r="I21" s="40" t="s">
        <v>175</v>
      </c>
      <c r="J21" s="44" t="s">
        <v>188</v>
      </c>
      <c r="K21" s="40" t="s">
        <v>241</v>
      </c>
      <c r="L21" s="44" t="s">
        <v>242</v>
      </c>
      <c r="M21" s="40"/>
      <c r="N21" s="28" t="s">
        <v>215</v>
      </c>
      <c r="O21" s="28" t="s">
        <v>226</v>
      </c>
      <c r="P21" s="44" t="s">
        <v>235</v>
      </c>
      <c r="Q21" s="51"/>
      <c r="R21" s="29" t="s">
        <v>26</v>
      </c>
      <c r="S21" s="28" t="s">
        <v>36</v>
      </c>
      <c r="T21" s="28" t="s">
        <v>46</v>
      </c>
      <c r="U21" s="28" t="s">
        <v>42</v>
      </c>
      <c r="V21" s="44" t="s">
        <v>47</v>
      </c>
      <c r="W21" s="40" t="s">
        <v>105</v>
      </c>
      <c r="X21" s="28" t="s">
        <v>101</v>
      </c>
      <c r="Y21" s="28" t="s">
        <v>102</v>
      </c>
      <c r="Z21" s="44" t="s">
        <v>103</v>
      </c>
      <c r="AA21" s="40" t="s">
        <v>136</v>
      </c>
      <c r="AB21" s="28" t="s">
        <v>137</v>
      </c>
      <c r="AC21" s="28" t="s">
        <v>138</v>
      </c>
      <c r="AD21" s="28" t="s">
        <v>130</v>
      </c>
      <c r="AE21" s="44"/>
      <c r="AF21" s="4"/>
      <c r="AG21" s="4"/>
      <c r="AH21" s="4"/>
    </row>
    <row r="22" spans="1:34" s="6" customFormat="1" ht="24.2" customHeight="1" thickBot="1">
      <c r="A22" s="32"/>
      <c r="B22" s="59">
        <v>0.92361111111111116</v>
      </c>
      <c r="C22" s="41"/>
      <c r="D22" s="45" t="s">
        <v>294</v>
      </c>
      <c r="E22" s="130" t="s">
        <v>201</v>
      </c>
      <c r="F22" s="45" t="s">
        <v>278</v>
      </c>
      <c r="G22" s="41" t="s">
        <v>196</v>
      </c>
      <c r="H22" s="45" t="s">
        <v>203</v>
      </c>
      <c r="I22" s="41" t="s">
        <v>176</v>
      </c>
      <c r="J22" s="45" t="s">
        <v>176</v>
      </c>
      <c r="K22" s="41" t="s">
        <v>250</v>
      </c>
      <c r="L22" s="45" t="s">
        <v>248</v>
      </c>
      <c r="M22" s="41"/>
      <c r="N22" s="33" t="s">
        <v>212</v>
      </c>
      <c r="O22" s="33" t="s">
        <v>224</v>
      </c>
      <c r="P22" s="45" t="s">
        <v>220</v>
      </c>
      <c r="Q22" s="52"/>
      <c r="R22" s="34">
        <v>0.92361111111111116</v>
      </c>
      <c r="S22" s="33" t="s">
        <v>61</v>
      </c>
      <c r="T22" s="33" t="s">
        <v>66</v>
      </c>
      <c r="U22" s="33" t="s">
        <v>62</v>
      </c>
      <c r="V22" s="45" t="s">
        <v>65</v>
      </c>
      <c r="W22" s="41" t="s">
        <v>112</v>
      </c>
      <c r="X22" s="33" t="s">
        <v>104</v>
      </c>
      <c r="Y22" s="33" t="s">
        <v>99</v>
      </c>
      <c r="Z22" s="45" t="s">
        <v>100</v>
      </c>
      <c r="AA22" s="41" t="s">
        <v>139</v>
      </c>
      <c r="AB22" s="33" t="s">
        <v>124</v>
      </c>
      <c r="AC22" s="33" t="s">
        <v>89</v>
      </c>
      <c r="AD22" s="33" t="s">
        <v>131</v>
      </c>
      <c r="AE22" s="45"/>
      <c r="AF22" s="5"/>
      <c r="AG22" s="5"/>
      <c r="AH22" s="5"/>
    </row>
    <row r="23" spans="1:34" ht="27" customHeight="1" thickTop="1">
      <c r="A23" s="3"/>
      <c r="B23" s="94" t="s">
        <v>90</v>
      </c>
      <c r="C23" s="38"/>
      <c r="D23" s="42"/>
      <c r="E23" s="38"/>
      <c r="F23" s="42" t="s">
        <v>279</v>
      </c>
      <c r="G23" s="38"/>
      <c r="H23" s="42"/>
      <c r="I23" s="38"/>
      <c r="J23" s="42"/>
      <c r="K23" s="38"/>
      <c r="L23" s="42"/>
      <c r="M23" s="38"/>
      <c r="N23" s="30"/>
      <c r="O23" s="92" t="s">
        <v>348</v>
      </c>
      <c r="P23" s="103" t="s">
        <v>349</v>
      </c>
      <c r="Q23" s="49"/>
      <c r="R23" s="94" t="s">
        <v>90</v>
      </c>
      <c r="S23" s="30"/>
      <c r="T23" s="30"/>
      <c r="U23" s="30"/>
      <c r="V23" s="42"/>
      <c r="W23" s="98" t="s">
        <v>166</v>
      </c>
      <c r="X23" s="93" t="s">
        <v>165</v>
      </c>
      <c r="Y23" s="28"/>
      <c r="Z23" s="44"/>
      <c r="AA23" s="38"/>
      <c r="AB23" s="30"/>
      <c r="AC23" s="30"/>
      <c r="AD23" s="92" t="s">
        <v>345</v>
      </c>
      <c r="AE23" s="44"/>
      <c r="AF23" s="4"/>
      <c r="AG23" s="4"/>
      <c r="AH23" s="4"/>
    </row>
    <row r="24" spans="1:34" s="6" customFormat="1" ht="24.2" customHeight="1">
      <c r="A24" s="3"/>
      <c r="B24" s="95" t="s">
        <v>91</v>
      </c>
      <c r="C24" s="39"/>
      <c r="D24" s="131"/>
      <c r="E24" s="128"/>
      <c r="F24" s="131" t="s">
        <v>280</v>
      </c>
      <c r="G24" s="39"/>
      <c r="H24" s="43"/>
      <c r="I24" s="39"/>
      <c r="J24" s="43"/>
      <c r="K24" s="39"/>
      <c r="L24" s="43"/>
      <c r="M24" s="39"/>
      <c r="N24" s="26"/>
      <c r="O24" s="100" t="s">
        <v>220</v>
      </c>
      <c r="P24" s="104" t="s">
        <v>217</v>
      </c>
      <c r="Q24" s="50"/>
      <c r="R24" s="95" t="s">
        <v>91</v>
      </c>
      <c r="S24" s="26"/>
      <c r="T24" s="26"/>
      <c r="U24" s="26"/>
      <c r="V24" s="43"/>
      <c r="W24" s="89" t="s">
        <v>115</v>
      </c>
      <c r="X24" s="26" t="s">
        <v>76</v>
      </c>
      <c r="Y24" s="26"/>
      <c r="Z24" s="43"/>
      <c r="AA24" s="39"/>
      <c r="AB24" s="26"/>
      <c r="AC24" s="26"/>
      <c r="AD24" s="26" t="s">
        <v>123</v>
      </c>
      <c r="AE24" s="43"/>
      <c r="AF24" s="5"/>
      <c r="AG24" s="5"/>
      <c r="AH24" s="5"/>
    </row>
    <row r="25" spans="1:34" ht="27" customHeight="1">
      <c r="A25" s="3" t="s">
        <v>20</v>
      </c>
      <c r="B25" s="57" t="s">
        <v>23</v>
      </c>
      <c r="C25" s="40"/>
      <c r="D25" s="44" t="s">
        <v>295</v>
      </c>
      <c r="E25" s="129" t="s">
        <v>264</v>
      </c>
      <c r="F25" s="44" t="s">
        <v>271</v>
      </c>
      <c r="G25" s="40" t="s">
        <v>197</v>
      </c>
      <c r="H25" s="44" t="s">
        <v>206</v>
      </c>
      <c r="I25" s="129" t="s">
        <v>170</v>
      </c>
      <c r="J25" s="44" t="s">
        <v>189</v>
      </c>
      <c r="K25" s="40" t="s">
        <v>243</v>
      </c>
      <c r="L25" s="44" t="s">
        <v>244</v>
      </c>
      <c r="M25" s="40"/>
      <c r="N25" s="28" t="s">
        <v>215</v>
      </c>
      <c r="O25" s="28" t="s">
        <v>227</v>
      </c>
      <c r="P25" s="44" t="s">
        <v>236</v>
      </c>
      <c r="Q25" s="51" t="s">
        <v>20</v>
      </c>
      <c r="R25" s="29" t="s">
        <v>23</v>
      </c>
      <c r="S25" s="28" t="s">
        <v>44</v>
      </c>
      <c r="T25" s="28" t="s">
        <v>48</v>
      </c>
      <c r="U25" s="28" t="s">
        <v>38</v>
      </c>
      <c r="V25" s="44" t="s">
        <v>49</v>
      </c>
      <c r="W25" s="40" t="s">
        <v>105</v>
      </c>
      <c r="X25" s="28" t="s">
        <v>106</v>
      </c>
      <c r="Y25" s="28" t="s">
        <v>107</v>
      </c>
      <c r="Z25" s="44" t="s">
        <v>108</v>
      </c>
      <c r="AA25" s="40" t="s">
        <v>145</v>
      </c>
      <c r="AB25" s="28" t="s">
        <v>146</v>
      </c>
      <c r="AC25" s="28" t="s">
        <v>147</v>
      </c>
      <c r="AD25" s="28" t="s">
        <v>148</v>
      </c>
      <c r="AE25" s="44"/>
      <c r="AF25" s="4"/>
      <c r="AG25" s="4"/>
      <c r="AH25" s="4"/>
    </row>
    <row r="26" spans="1:34" s="6" customFormat="1" ht="24.2" customHeight="1">
      <c r="A26" s="3" t="s">
        <v>13</v>
      </c>
      <c r="B26" s="56">
        <v>0.82291666666666663</v>
      </c>
      <c r="C26" s="39"/>
      <c r="D26" s="131" t="s">
        <v>291</v>
      </c>
      <c r="E26" s="128" t="s">
        <v>265</v>
      </c>
      <c r="F26" s="131" t="s">
        <v>263</v>
      </c>
      <c r="G26" s="39" t="s">
        <v>61</v>
      </c>
      <c r="H26" s="131" t="s">
        <v>64</v>
      </c>
      <c r="I26" s="128" t="s">
        <v>99</v>
      </c>
      <c r="J26" s="131" t="s">
        <v>194</v>
      </c>
      <c r="K26" s="39" t="s">
        <v>251</v>
      </c>
      <c r="L26" s="43" t="s">
        <v>252</v>
      </c>
      <c r="M26" s="39"/>
      <c r="N26" s="26" t="s">
        <v>212</v>
      </c>
      <c r="O26" s="26" t="s">
        <v>228</v>
      </c>
      <c r="P26" s="43" t="s">
        <v>224</v>
      </c>
      <c r="Q26" s="50" t="s">
        <v>13</v>
      </c>
      <c r="R26" s="27">
        <v>0.82291666666666663</v>
      </c>
      <c r="S26" s="26" t="s">
        <v>62</v>
      </c>
      <c r="T26" s="26" t="s">
        <v>68</v>
      </c>
      <c r="U26" s="26" t="s">
        <v>63</v>
      </c>
      <c r="V26" s="43" t="s">
        <v>66</v>
      </c>
      <c r="W26" s="39" t="s">
        <v>112</v>
      </c>
      <c r="X26" s="26" t="s">
        <v>100</v>
      </c>
      <c r="Y26" s="26" t="s">
        <v>132</v>
      </c>
      <c r="Z26" s="43" t="s">
        <v>81</v>
      </c>
      <c r="AA26" s="39" t="s">
        <v>149</v>
      </c>
      <c r="AB26" s="26" t="s">
        <v>150</v>
      </c>
      <c r="AC26" s="26" t="s">
        <v>121</v>
      </c>
      <c r="AD26" s="26" t="s">
        <v>151</v>
      </c>
      <c r="AE26" s="43"/>
      <c r="AF26" s="5"/>
      <c r="AG26" s="5"/>
      <c r="AH26" s="5"/>
    </row>
    <row r="27" spans="1:34" ht="27" customHeight="1">
      <c r="A27" s="3" t="s">
        <v>16</v>
      </c>
      <c r="B27" s="55" t="s">
        <v>24</v>
      </c>
      <c r="C27" s="40"/>
      <c r="D27" s="44" t="s">
        <v>295</v>
      </c>
      <c r="E27" s="129" t="s">
        <v>264</v>
      </c>
      <c r="F27" s="44" t="s">
        <v>271</v>
      </c>
      <c r="G27" s="40" t="s">
        <v>197</v>
      </c>
      <c r="H27" s="44" t="s">
        <v>206</v>
      </c>
      <c r="I27" s="129" t="s">
        <v>170</v>
      </c>
      <c r="J27" s="44" t="s">
        <v>189</v>
      </c>
      <c r="K27" s="40" t="s">
        <v>243</v>
      </c>
      <c r="L27" s="44" t="s">
        <v>244</v>
      </c>
      <c r="M27" s="40"/>
      <c r="N27" s="28" t="s">
        <v>215</v>
      </c>
      <c r="O27" s="28" t="s">
        <v>227</v>
      </c>
      <c r="P27" s="44" t="s">
        <v>236</v>
      </c>
      <c r="Q27" s="51" t="s">
        <v>16</v>
      </c>
      <c r="R27" s="29" t="s">
        <v>24</v>
      </c>
      <c r="S27" s="28" t="s">
        <v>44</v>
      </c>
      <c r="T27" s="28" t="s">
        <v>48</v>
      </c>
      <c r="U27" s="28" t="s">
        <v>38</v>
      </c>
      <c r="V27" s="44" t="s">
        <v>49</v>
      </c>
      <c r="W27" s="40" t="s">
        <v>105</v>
      </c>
      <c r="X27" s="28" t="s">
        <v>106</v>
      </c>
      <c r="Y27" s="28" t="s">
        <v>107</v>
      </c>
      <c r="Z27" s="44" t="s">
        <v>108</v>
      </c>
      <c r="AA27" s="40" t="s">
        <v>145</v>
      </c>
      <c r="AB27" s="28" t="s">
        <v>146</v>
      </c>
      <c r="AC27" s="28" t="s">
        <v>147</v>
      </c>
      <c r="AD27" s="28" t="s">
        <v>148</v>
      </c>
      <c r="AE27" s="44"/>
      <c r="AF27" s="4"/>
      <c r="AG27" s="4"/>
      <c r="AH27" s="4"/>
    </row>
    <row r="28" spans="1:34" s="6" customFormat="1" ht="24.2" customHeight="1">
      <c r="A28" s="3" t="s">
        <v>18</v>
      </c>
      <c r="B28" s="56">
        <v>0.85416666666666663</v>
      </c>
      <c r="C28" s="39"/>
      <c r="D28" s="131" t="s">
        <v>291</v>
      </c>
      <c r="E28" s="128" t="s">
        <v>265</v>
      </c>
      <c r="F28" s="131" t="s">
        <v>263</v>
      </c>
      <c r="G28" s="39" t="s">
        <v>61</v>
      </c>
      <c r="H28" s="131" t="s">
        <v>64</v>
      </c>
      <c r="I28" s="128" t="s">
        <v>99</v>
      </c>
      <c r="J28" s="131" t="s">
        <v>194</v>
      </c>
      <c r="K28" s="39" t="s">
        <v>251</v>
      </c>
      <c r="L28" s="43" t="s">
        <v>252</v>
      </c>
      <c r="M28" s="39"/>
      <c r="N28" s="26" t="s">
        <v>212</v>
      </c>
      <c r="O28" s="26" t="s">
        <v>228</v>
      </c>
      <c r="P28" s="43" t="s">
        <v>224</v>
      </c>
      <c r="Q28" s="50" t="s">
        <v>18</v>
      </c>
      <c r="R28" s="27">
        <v>0.85416666666666663</v>
      </c>
      <c r="S28" s="26" t="s">
        <v>62</v>
      </c>
      <c r="T28" s="26" t="s">
        <v>68</v>
      </c>
      <c r="U28" s="26" t="s">
        <v>63</v>
      </c>
      <c r="V28" s="43" t="s">
        <v>66</v>
      </c>
      <c r="W28" s="39" t="s">
        <v>112</v>
      </c>
      <c r="X28" s="26" t="s">
        <v>113</v>
      </c>
      <c r="Y28" s="26" t="s">
        <v>132</v>
      </c>
      <c r="Z28" s="43" t="s">
        <v>81</v>
      </c>
      <c r="AA28" s="39" t="s">
        <v>149</v>
      </c>
      <c r="AB28" s="26" t="s">
        <v>150</v>
      </c>
      <c r="AC28" s="26" t="s">
        <v>121</v>
      </c>
      <c r="AD28" s="26" t="s">
        <v>151</v>
      </c>
      <c r="AE28" s="43"/>
      <c r="AF28" s="5"/>
      <c r="AG28" s="5"/>
      <c r="AH28" s="5"/>
    </row>
    <row r="29" spans="1:34" ht="27" customHeight="1">
      <c r="A29" s="3" t="s">
        <v>17</v>
      </c>
      <c r="B29" s="58" t="s">
        <v>25</v>
      </c>
      <c r="C29" s="40"/>
      <c r="D29" s="44" t="s">
        <v>297</v>
      </c>
      <c r="E29" s="129" t="s">
        <v>266</v>
      </c>
      <c r="F29" s="44" t="s">
        <v>281</v>
      </c>
      <c r="G29" s="40" t="s">
        <v>193</v>
      </c>
      <c r="H29" s="44" t="s">
        <v>207</v>
      </c>
      <c r="I29" s="129" t="s">
        <v>177</v>
      </c>
      <c r="J29" s="44" t="s">
        <v>183</v>
      </c>
      <c r="K29" s="40" t="s">
        <v>243</v>
      </c>
      <c r="L29" s="44" t="s">
        <v>244</v>
      </c>
      <c r="M29" s="40"/>
      <c r="N29" s="28" t="s">
        <v>216</v>
      </c>
      <c r="O29" s="28" t="s">
        <v>229</v>
      </c>
      <c r="P29" s="44" t="s">
        <v>235</v>
      </c>
      <c r="Q29" s="51" t="s">
        <v>17</v>
      </c>
      <c r="R29" s="29" t="s">
        <v>25</v>
      </c>
      <c r="S29" s="28" t="s">
        <v>50</v>
      </c>
      <c r="T29" s="28" t="s">
        <v>37</v>
      </c>
      <c r="U29" s="28" t="s">
        <v>51</v>
      </c>
      <c r="V29" s="44" t="s">
        <v>39</v>
      </c>
      <c r="W29" s="40" t="s">
        <v>109</v>
      </c>
      <c r="X29" s="28" t="s">
        <v>78</v>
      </c>
      <c r="Y29" s="28" t="s">
        <v>110</v>
      </c>
      <c r="Z29" s="44" t="s">
        <v>111</v>
      </c>
      <c r="AA29" s="40" t="s">
        <v>152</v>
      </c>
      <c r="AB29" s="28" t="s">
        <v>153</v>
      </c>
      <c r="AC29" s="28" t="s">
        <v>133</v>
      </c>
      <c r="AD29" s="28"/>
      <c r="AE29" s="44"/>
      <c r="AF29" s="4"/>
      <c r="AG29" s="4"/>
      <c r="AH29" s="4"/>
    </row>
    <row r="30" spans="1:34" s="6" customFormat="1" ht="24.2" customHeight="1">
      <c r="A30" s="3" t="s">
        <v>16</v>
      </c>
      <c r="B30" s="56">
        <v>0.89236111111111116</v>
      </c>
      <c r="C30" s="39"/>
      <c r="D30" s="131" t="s">
        <v>321</v>
      </c>
      <c r="E30" s="128" t="s">
        <v>131</v>
      </c>
      <c r="F30" s="131" t="s">
        <v>278</v>
      </c>
      <c r="G30" s="39" t="s">
        <v>63</v>
      </c>
      <c r="H30" s="152" t="s">
        <v>208</v>
      </c>
      <c r="I30" s="128" t="s">
        <v>178</v>
      </c>
      <c r="J30" s="131" t="s">
        <v>184</v>
      </c>
      <c r="K30" s="39" t="s">
        <v>251</v>
      </c>
      <c r="L30" s="43" t="s">
        <v>252</v>
      </c>
      <c r="M30" s="39"/>
      <c r="N30" s="26" t="s">
        <v>217</v>
      </c>
      <c r="O30" s="26" t="s">
        <v>212</v>
      </c>
      <c r="P30" s="43" t="s">
        <v>220</v>
      </c>
      <c r="Q30" s="50" t="s">
        <v>16</v>
      </c>
      <c r="R30" s="27">
        <v>0.89236111111111116</v>
      </c>
      <c r="S30" s="26" t="s">
        <v>68</v>
      </c>
      <c r="T30" s="26" t="s">
        <v>62</v>
      </c>
      <c r="U30" s="26" t="s">
        <v>66</v>
      </c>
      <c r="V30" s="43" t="s">
        <v>64</v>
      </c>
      <c r="W30" s="39" t="s">
        <v>114</v>
      </c>
      <c r="X30" s="26" t="s">
        <v>132</v>
      </c>
      <c r="Y30" s="26" t="s">
        <v>81</v>
      </c>
      <c r="Z30" s="43" t="s">
        <v>104</v>
      </c>
      <c r="AA30" s="39" t="s">
        <v>112</v>
      </c>
      <c r="AB30" s="26" t="s">
        <v>149</v>
      </c>
      <c r="AC30" s="26" t="s">
        <v>135</v>
      </c>
      <c r="AD30" s="26"/>
      <c r="AE30" s="43"/>
      <c r="AF30" s="5"/>
      <c r="AG30" s="5"/>
      <c r="AH30" s="5"/>
    </row>
    <row r="31" spans="1:34" ht="27" customHeight="1">
      <c r="A31" s="3"/>
      <c r="B31" s="58" t="s">
        <v>26</v>
      </c>
      <c r="C31" s="40"/>
      <c r="D31" s="44" t="s">
        <v>298</v>
      </c>
      <c r="E31" s="129" t="s">
        <v>266</v>
      </c>
      <c r="F31" s="44" t="s">
        <v>281</v>
      </c>
      <c r="G31" s="40" t="s">
        <v>193</v>
      </c>
      <c r="H31" s="44" t="s">
        <v>207</v>
      </c>
      <c r="I31" s="129" t="s">
        <v>177</v>
      </c>
      <c r="J31" s="44" t="s">
        <v>183</v>
      </c>
      <c r="K31" s="40" t="s">
        <v>243</v>
      </c>
      <c r="L31" s="44" t="s">
        <v>244</v>
      </c>
      <c r="M31" s="40"/>
      <c r="N31" s="28" t="s">
        <v>216</v>
      </c>
      <c r="O31" s="28" t="s">
        <v>229</v>
      </c>
      <c r="P31" s="44" t="s">
        <v>235</v>
      </c>
      <c r="Q31" s="51"/>
      <c r="R31" s="29" t="s">
        <v>26</v>
      </c>
      <c r="S31" s="28" t="s">
        <v>50</v>
      </c>
      <c r="T31" s="28" t="s">
        <v>37</v>
      </c>
      <c r="U31" s="28" t="s">
        <v>51</v>
      </c>
      <c r="V31" s="44" t="s">
        <v>39</v>
      </c>
      <c r="W31" s="40" t="s">
        <v>109</v>
      </c>
      <c r="X31" s="28" t="s">
        <v>78</v>
      </c>
      <c r="Y31" s="28" t="s">
        <v>102</v>
      </c>
      <c r="Z31" s="44" t="s">
        <v>111</v>
      </c>
      <c r="AA31" s="40" t="s">
        <v>152</v>
      </c>
      <c r="AB31" s="28" t="s">
        <v>153</v>
      </c>
      <c r="AC31" s="28" t="s">
        <v>133</v>
      </c>
      <c r="AD31" s="28"/>
      <c r="AE31" s="44"/>
      <c r="AF31" s="4"/>
      <c r="AG31" s="4"/>
      <c r="AH31" s="4"/>
    </row>
    <row r="32" spans="1:34" s="6" customFormat="1" ht="24.2" customHeight="1" thickBot="1">
      <c r="A32" s="32"/>
      <c r="B32" s="59">
        <v>0.92361111111111116</v>
      </c>
      <c r="C32" s="41"/>
      <c r="D32" s="45" t="s">
        <v>321</v>
      </c>
      <c r="E32" s="130" t="s">
        <v>131</v>
      </c>
      <c r="F32" s="45" t="s">
        <v>278</v>
      </c>
      <c r="G32" s="41" t="s">
        <v>63</v>
      </c>
      <c r="H32" s="153" t="s">
        <v>208</v>
      </c>
      <c r="I32" s="130" t="s">
        <v>178</v>
      </c>
      <c r="J32" s="45" t="s">
        <v>184</v>
      </c>
      <c r="K32" s="41" t="s">
        <v>251</v>
      </c>
      <c r="L32" s="45" t="s">
        <v>252</v>
      </c>
      <c r="M32" s="41"/>
      <c r="N32" s="33" t="s">
        <v>217</v>
      </c>
      <c r="O32" s="33" t="s">
        <v>212</v>
      </c>
      <c r="P32" s="45" t="s">
        <v>220</v>
      </c>
      <c r="Q32" s="52"/>
      <c r="R32" s="34">
        <v>0.92361111111111116</v>
      </c>
      <c r="S32" s="33" t="s">
        <v>68</v>
      </c>
      <c r="T32" s="33" t="s">
        <v>62</v>
      </c>
      <c r="U32" s="33" t="s">
        <v>66</v>
      </c>
      <c r="V32" s="45" t="s">
        <v>64</v>
      </c>
      <c r="W32" s="41" t="s">
        <v>114</v>
      </c>
      <c r="X32" s="33" t="s">
        <v>132</v>
      </c>
      <c r="Y32" s="33" t="s">
        <v>99</v>
      </c>
      <c r="Z32" s="45" t="s">
        <v>104</v>
      </c>
      <c r="AA32" s="41" t="s">
        <v>112</v>
      </c>
      <c r="AB32" s="33" t="s">
        <v>149</v>
      </c>
      <c r="AC32" s="33" t="s">
        <v>135</v>
      </c>
      <c r="AD32" s="33"/>
      <c r="AE32" s="45"/>
      <c r="AF32" s="5"/>
      <c r="AG32" s="5"/>
      <c r="AH32" s="5"/>
    </row>
    <row r="33" spans="1:34" ht="27" customHeight="1" thickTop="1">
      <c r="A33" s="3"/>
      <c r="B33" s="94" t="s">
        <v>90</v>
      </c>
      <c r="C33" s="40"/>
      <c r="D33" s="44"/>
      <c r="E33" s="129"/>
      <c r="F33" s="44" t="s">
        <v>282</v>
      </c>
      <c r="G33" s="40"/>
      <c r="H33" s="44"/>
      <c r="I33" s="129"/>
      <c r="J33" s="44"/>
      <c r="K33" s="40"/>
      <c r="L33" s="44"/>
      <c r="M33" s="40"/>
      <c r="N33" s="28"/>
      <c r="O33" s="103" t="s">
        <v>353</v>
      </c>
      <c r="P33" s="44"/>
      <c r="Q33" s="51"/>
      <c r="R33" s="94" t="s">
        <v>90</v>
      </c>
      <c r="S33" s="28"/>
      <c r="T33" s="28"/>
      <c r="U33" s="28"/>
      <c r="V33" s="44"/>
      <c r="W33" s="40"/>
      <c r="X33" s="101" t="s">
        <v>168</v>
      </c>
      <c r="Y33" s="28"/>
      <c r="Z33" s="44"/>
      <c r="AA33" s="40"/>
      <c r="AB33" s="30"/>
      <c r="AC33" s="93" t="s">
        <v>156</v>
      </c>
      <c r="AD33" s="93" t="s">
        <v>161</v>
      </c>
      <c r="AE33" s="44"/>
      <c r="AF33" s="4"/>
      <c r="AG33" s="4"/>
      <c r="AH33" s="4"/>
    </row>
    <row r="34" spans="1:34" s="6" customFormat="1" ht="24.2" customHeight="1">
      <c r="A34" s="3"/>
      <c r="B34" s="95" t="s">
        <v>91</v>
      </c>
      <c r="C34" s="39"/>
      <c r="D34" s="131"/>
      <c r="E34" s="128"/>
      <c r="F34" s="131" t="s">
        <v>283</v>
      </c>
      <c r="G34" s="39"/>
      <c r="H34" s="131"/>
      <c r="I34" s="128"/>
      <c r="J34" s="131"/>
      <c r="K34" s="39"/>
      <c r="L34" s="43"/>
      <c r="M34" s="39"/>
      <c r="N34" s="26"/>
      <c r="O34" s="26" t="s">
        <v>217</v>
      </c>
      <c r="P34" s="43"/>
      <c r="Q34" s="50"/>
      <c r="R34" s="95" t="s">
        <v>91</v>
      </c>
      <c r="S34" s="26"/>
      <c r="T34" s="26"/>
      <c r="U34" s="26"/>
      <c r="V34" s="43"/>
      <c r="W34" s="39"/>
      <c r="X34" s="26" t="s">
        <v>94</v>
      </c>
      <c r="Y34" s="26"/>
      <c r="Z34" s="43"/>
      <c r="AA34" s="39"/>
      <c r="AB34" s="26"/>
      <c r="AC34" s="26" t="s">
        <v>123</v>
      </c>
      <c r="AD34" s="26" t="s">
        <v>123</v>
      </c>
      <c r="AE34" s="43"/>
      <c r="AF34" s="5"/>
      <c r="AG34" s="5"/>
      <c r="AH34" s="5"/>
    </row>
    <row r="35" spans="1:34" ht="27" customHeight="1">
      <c r="A35" s="3" t="s">
        <v>20</v>
      </c>
      <c r="B35" s="57" t="s">
        <v>23</v>
      </c>
      <c r="C35" s="40"/>
      <c r="D35" s="44" t="s">
        <v>299</v>
      </c>
      <c r="E35" s="129" t="s">
        <v>267</v>
      </c>
      <c r="F35" s="44" t="s">
        <v>284</v>
      </c>
      <c r="G35" s="40" t="s">
        <v>354</v>
      </c>
      <c r="H35" s="44" t="s">
        <v>209</v>
      </c>
      <c r="I35" s="129" t="s">
        <v>179</v>
      </c>
      <c r="J35" s="44" t="s">
        <v>188</v>
      </c>
      <c r="K35" s="40" t="s">
        <v>40</v>
      </c>
      <c r="L35" s="44" t="s">
        <v>245</v>
      </c>
      <c r="M35" s="40"/>
      <c r="N35" s="28" t="s">
        <v>216</v>
      </c>
      <c r="O35" s="28" t="s">
        <v>221</v>
      </c>
      <c r="P35" s="44"/>
      <c r="Q35" s="51" t="s">
        <v>20</v>
      </c>
      <c r="R35" s="29" t="s">
        <v>23</v>
      </c>
      <c r="S35" s="28" t="s">
        <v>50</v>
      </c>
      <c r="T35" s="28" t="s">
        <v>52</v>
      </c>
      <c r="U35" s="28" t="s">
        <v>53</v>
      </c>
      <c r="V35" s="44" t="s">
        <v>54</v>
      </c>
      <c r="W35" s="40" t="s">
        <v>77</v>
      </c>
      <c r="X35" s="28" t="s">
        <v>96</v>
      </c>
      <c r="Y35" s="28" t="s">
        <v>107</v>
      </c>
      <c r="Z35" s="44" t="s">
        <v>116</v>
      </c>
      <c r="AA35" s="40" t="s">
        <v>154</v>
      </c>
      <c r="AB35" s="28" t="s">
        <v>155</v>
      </c>
      <c r="AC35" s="28"/>
      <c r="AD35" s="28" t="s">
        <v>122</v>
      </c>
      <c r="AE35" s="44"/>
      <c r="AF35" s="4"/>
      <c r="AG35" s="4"/>
      <c r="AH35" s="4"/>
    </row>
    <row r="36" spans="1:34" s="6" customFormat="1" ht="24.2" customHeight="1">
      <c r="A36" s="3" t="s">
        <v>13</v>
      </c>
      <c r="B36" s="56">
        <v>0.82291666666666663</v>
      </c>
      <c r="C36" s="39"/>
      <c r="D36" s="131" t="s">
        <v>98</v>
      </c>
      <c r="E36" s="128" t="s">
        <v>268</v>
      </c>
      <c r="F36" s="131" t="s">
        <v>285</v>
      </c>
      <c r="G36" s="39" t="s">
        <v>123</v>
      </c>
      <c r="H36" s="131" t="s">
        <v>199</v>
      </c>
      <c r="I36" s="128" t="s">
        <v>176</v>
      </c>
      <c r="J36" s="131" t="s">
        <v>176</v>
      </c>
      <c r="K36" s="39" t="s">
        <v>61</v>
      </c>
      <c r="L36" s="43" t="s">
        <v>253</v>
      </c>
      <c r="M36" s="39"/>
      <c r="N36" s="26" t="s">
        <v>217</v>
      </c>
      <c r="O36" s="26" t="s">
        <v>222</v>
      </c>
      <c r="P36" s="43"/>
      <c r="Q36" s="50" t="s">
        <v>13</v>
      </c>
      <c r="R36" s="27">
        <v>0.82291666666666663</v>
      </c>
      <c r="S36" s="26" t="s">
        <v>68</v>
      </c>
      <c r="T36" s="26" t="s">
        <v>66</v>
      </c>
      <c r="U36" s="26" t="s">
        <v>64</v>
      </c>
      <c r="V36" s="43" t="s">
        <v>70</v>
      </c>
      <c r="W36" s="39" t="s">
        <v>81</v>
      </c>
      <c r="X36" s="26" t="s">
        <v>99</v>
      </c>
      <c r="Y36" s="26" t="s">
        <v>132</v>
      </c>
      <c r="Z36" s="43" t="s">
        <v>256</v>
      </c>
      <c r="AA36" s="39" t="s">
        <v>139</v>
      </c>
      <c r="AB36" s="26" t="s">
        <v>150</v>
      </c>
      <c r="AC36" s="26"/>
      <c r="AD36" s="26" t="s">
        <v>124</v>
      </c>
      <c r="AE36" s="43"/>
      <c r="AF36" s="5"/>
      <c r="AG36" s="5"/>
      <c r="AH36" s="5"/>
    </row>
    <row r="37" spans="1:34" ht="27" customHeight="1">
      <c r="A37" s="3" t="s">
        <v>21</v>
      </c>
      <c r="B37" s="55" t="s">
        <v>24</v>
      </c>
      <c r="C37" s="40"/>
      <c r="D37" s="44" t="s">
        <v>299</v>
      </c>
      <c r="E37" s="129" t="s">
        <v>267</v>
      </c>
      <c r="F37" s="44" t="s">
        <v>284</v>
      </c>
      <c r="G37" s="129" t="s">
        <v>354</v>
      </c>
      <c r="H37" s="44" t="s">
        <v>209</v>
      </c>
      <c r="I37" s="129" t="s">
        <v>179</v>
      </c>
      <c r="J37" s="44" t="s">
        <v>188</v>
      </c>
      <c r="K37" s="40" t="s">
        <v>40</v>
      </c>
      <c r="L37" s="44" t="s">
        <v>245</v>
      </c>
      <c r="M37" s="40"/>
      <c r="N37" s="28" t="s">
        <v>216</v>
      </c>
      <c r="O37" s="28" t="s">
        <v>221</v>
      </c>
      <c r="P37" s="44"/>
      <c r="Q37" s="51" t="s">
        <v>21</v>
      </c>
      <c r="R37" s="29" t="s">
        <v>24</v>
      </c>
      <c r="S37" s="28" t="s">
        <v>50</v>
      </c>
      <c r="T37" s="28" t="s">
        <v>52</v>
      </c>
      <c r="U37" s="28" t="s">
        <v>53</v>
      </c>
      <c r="V37" s="44" t="s">
        <v>54</v>
      </c>
      <c r="W37" s="40" t="s">
        <v>77</v>
      </c>
      <c r="X37" s="28" t="s">
        <v>96</v>
      </c>
      <c r="Y37" s="28" t="s">
        <v>117</v>
      </c>
      <c r="Z37" s="44" t="s">
        <v>118</v>
      </c>
      <c r="AA37" s="40" t="s">
        <v>154</v>
      </c>
      <c r="AB37" s="28" t="s">
        <v>155</v>
      </c>
      <c r="AC37" s="28"/>
      <c r="AD37" s="28" t="s">
        <v>122</v>
      </c>
      <c r="AE37" s="44"/>
      <c r="AF37" s="4"/>
      <c r="AG37" s="4"/>
      <c r="AH37" s="4"/>
    </row>
    <row r="38" spans="1:34" s="6" customFormat="1" ht="24.2" customHeight="1">
      <c r="A38" s="3" t="s">
        <v>14</v>
      </c>
      <c r="B38" s="56">
        <v>0.85416666666666663</v>
      </c>
      <c r="C38" s="39"/>
      <c r="D38" s="131" t="s">
        <v>98</v>
      </c>
      <c r="E38" s="128" t="s">
        <v>268</v>
      </c>
      <c r="F38" s="131" t="s">
        <v>285</v>
      </c>
      <c r="G38" s="39" t="s">
        <v>123</v>
      </c>
      <c r="H38" s="131" t="s">
        <v>199</v>
      </c>
      <c r="I38" s="128" t="s">
        <v>176</v>
      </c>
      <c r="J38" s="131" t="s">
        <v>176</v>
      </c>
      <c r="K38" s="39" t="s">
        <v>61</v>
      </c>
      <c r="L38" s="43" t="s">
        <v>253</v>
      </c>
      <c r="M38" s="39"/>
      <c r="N38" s="26" t="s">
        <v>217</v>
      </c>
      <c r="O38" s="26" t="s">
        <v>222</v>
      </c>
      <c r="P38" s="43"/>
      <c r="Q38" s="50" t="s">
        <v>14</v>
      </c>
      <c r="R38" s="27">
        <v>0.85416666666666663</v>
      </c>
      <c r="S38" s="26" t="s">
        <v>68</v>
      </c>
      <c r="T38" s="26" t="s">
        <v>66</v>
      </c>
      <c r="U38" s="26" t="s">
        <v>64</v>
      </c>
      <c r="V38" s="43" t="s">
        <v>70</v>
      </c>
      <c r="W38" s="39" t="s">
        <v>81</v>
      </c>
      <c r="X38" s="26" t="s">
        <v>99</v>
      </c>
      <c r="Y38" s="26" t="s">
        <v>256</v>
      </c>
      <c r="Z38" s="43" t="s">
        <v>132</v>
      </c>
      <c r="AA38" s="39" t="s">
        <v>139</v>
      </c>
      <c r="AB38" s="26" t="s">
        <v>150</v>
      </c>
      <c r="AC38" s="26"/>
      <c r="AD38" s="26" t="s">
        <v>124</v>
      </c>
      <c r="AE38" s="43"/>
      <c r="AF38" s="5"/>
      <c r="AG38" s="5"/>
      <c r="AH38" s="5"/>
    </row>
    <row r="39" spans="1:34" ht="27" customHeight="1">
      <c r="A39" s="3" t="s">
        <v>17</v>
      </c>
      <c r="B39" s="58" t="s">
        <v>25</v>
      </c>
      <c r="C39" s="40"/>
      <c r="D39" s="44" t="s">
        <v>295</v>
      </c>
      <c r="E39" s="129" t="s">
        <v>267</v>
      </c>
      <c r="F39" s="44" t="s">
        <v>284</v>
      </c>
      <c r="G39" s="40" t="s">
        <v>198</v>
      </c>
      <c r="H39" s="44" t="s">
        <v>210</v>
      </c>
      <c r="I39" s="129" t="s">
        <v>40</v>
      </c>
      <c r="J39" s="44" t="s">
        <v>40</v>
      </c>
      <c r="K39" s="40" t="s">
        <v>243</v>
      </c>
      <c r="L39" s="44" t="s">
        <v>240</v>
      </c>
      <c r="M39" s="40"/>
      <c r="N39" s="28" t="s">
        <v>218</v>
      </c>
      <c r="O39" s="28" t="s">
        <v>227</v>
      </c>
      <c r="P39" s="44"/>
      <c r="Q39" s="51" t="s">
        <v>17</v>
      </c>
      <c r="R39" s="29" t="s">
        <v>25</v>
      </c>
      <c r="S39" s="28" t="s">
        <v>55</v>
      </c>
      <c r="T39" s="28" t="s">
        <v>56</v>
      </c>
      <c r="U39" s="28" t="s">
        <v>51</v>
      </c>
      <c r="V39" s="44" t="s">
        <v>47</v>
      </c>
      <c r="W39" s="40" t="s">
        <v>119</v>
      </c>
      <c r="X39" s="28" t="s">
        <v>120</v>
      </c>
      <c r="Y39" s="28" t="s">
        <v>102</v>
      </c>
      <c r="Z39" s="44" t="s">
        <v>118</v>
      </c>
      <c r="AA39" s="40" t="s">
        <v>136</v>
      </c>
      <c r="AB39" s="28" t="s">
        <v>146</v>
      </c>
      <c r="AC39" s="28"/>
      <c r="AD39" s="28"/>
      <c r="AE39" s="44"/>
      <c r="AF39" s="4"/>
      <c r="AG39" s="4"/>
      <c r="AH39" s="4"/>
    </row>
    <row r="40" spans="1:34" s="6" customFormat="1" ht="24.2" customHeight="1">
      <c r="A40" s="3" t="s">
        <v>16</v>
      </c>
      <c r="B40" s="56">
        <v>0.89236111111111116</v>
      </c>
      <c r="C40" s="39"/>
      <c r="D40" s="131" t="s">
        <v>291</v>
      </c>
      <c r="E40" s="128" t="s">
        <v>268</v>
      </c>
      <c r="F40" s="131" t="s">
        <v>285</v>
      </c>
      <c r="G40" s="39" t="s">
        <v>199</v>
      </c>
      <c r="H40" s="131" t="s">
        <v>196</v>
      </c>
      <c r="I40" s="128" t="s">
        <v>61</v>
      </c>
      <c r="J40" s="131" t="s">
        <v>61</v>
      </c>
      <c r="K40" s="39" t="s">
        <v>251</v>
      </c>
      <c r="L40" s="43" t="s">
        <v>249</v>
      </c>
      <c r="M40" s="39"/>
      <c r="N40" s="26" t="s">
        <v>68</v>
      </c>
      <c r="O40" s="26" t="s">
        <v>228</v>
      </c>
      <c r="P40" s="43"/>
      <c r="Q40" s="50" t="s">
        <v>16</v>
      </c>
      <c r="R40" s="27">
        <v>0.89236111111111116</v>
      </c>
      <c r="S40" s="26" t="s">
        <v>69</v>
      </c>
      <c r="T40" s="26" t="s">
        <v>64</v>
      </c>
      <c r="U40" s="26" t="s">
        <v>66</v>
      </c>
      <c r="V40" s="43" t="s">
        <v>65</v>
      </c>
      <c r="W40" s="39" t="s">
        <v>121</v>
      </c>
      <c r="X40" s="26" t="s">
        <v>81</v>
      </c>
      <c r="Y40" s="26" t="s">
        <v>99</v>
      </c>
      <c r="Z40" s="43" t="s">
        <v>132</v>
      </c>
      <c r="AA40" s="39" t="s">
        <v>139</v>
      </c>
      <c r="AB40" s="26" t="s">
        <v>150</v>
      </c>
      <c r="AC40" s="26"/>
      <c r="AD40" s="26"/>
      <c r="AE40" s="43"/>
      <c r="AF40" s="5"/>
      <c r="AG40" s="5"/>
      <c r="AH40" s="5"/>
    </row>
    <row r="41" spans="1:34" ht="27" customHeight="1">
      <c r="A41" s="3"/>
      <c r="B41" s="58" t="s">
        <v>26</v>
      </c>
      <c r="C41" s="40"/>
      <c r="D41" s="44" t="s">
        <v>295</v>
      </c>
      <c r="E41" s="129" t="s">
        <v>267</v>
      </c>
      <c r="F41" s="44" t="s">
        <v>284</v>
      </c>
      <c r="G41" s="40" t="s">
        <v>198</v>
      </c>
      <c r="H41" s="44" t="s">
        <v>210</v>
      </c>
      <c r="I41" s="129" t="s">
        <v>40</v>
      </c>
      <c r="J41" s="44" t="s">
        <v>40</v>
      </c>
      <c r="K41" s="40" t="s">
        <v>243</v>
      </c>
      <c r="L41" s="44" t="s">
        <v>240</v>
      </c>
      <c r="M41" s="40"/>
      <c r="N41" s="28" t="s">
        <v>218</v>
      </c>
      <c r="O41" s="28" t="s">
        <v>227</v>
      </c>
      <c r="P41" s="44"/>
      <c r="Q41" s="51"/>
      <c r="R41" s="29" t="s">
        <v>26</v>
      </c>
      <c r="S41" s="28" t="s">
        <v>55</v>
      </c>
      <c r="T41" s="28" t="s">
        <v>56</v>
      </c>
      <c r="U41" s="28" t="s">
        <v>51</v>
      </c>
      <c r="V41" s="44" t="s">
        <v>47</v>
      </c>
      <c r="W41" s="40" t="s">
        <v>119</v>
      </c>
      <c r="X41" s="28" t="s">
        <v>120</v>
      </c>
      <c r="Y41" s="28" t="s">
        <v>102</v>
      </c>
      <c r="Z41" s="44" t="s">
        <v>118</v>
      </c>
      <c r="AA41" s="40" t="s">
        <v>136</v>
      </c>
      <c r="AB41" s="28" t="s">
        <v>146</v>
      </c>
      <c r="AC41" s="28"/>
      <c r="AD41" s="28"/>
      <c r="AE41" s="44"/>
      <c r="AF41" s="4"/>
      <c r="AG41" s="4"/>
      <c r="AH41" s="4"/>
    </row>
    <row r="42" spans="1:34" s="6" customFormat="1" ht="24.2" customHeight="1" thickBot="1">
      <c r="A42" s="32"/>
      <c r="B42" s="59">
        <v>0.92361111111111116</v>
      </c>
      <c r="C42" s="41"/>
      <c r="D42" s="45" t="s">
        <v>291</v>
      </c>
      <c r="E42" s="130" t="s">
        <v>268</v>
      </c>
      <c r="F42" s="45" t="s">
        <v>285</v>
      </c>
      <c r="G42" s="41" t="s">
        <v>199</v>
      </c>
      <c r="H42" s="45" t="s">
        <v>196</v>
      </c>
      <c r="I42" s="130" t="s">
        <v>61</v>
      </c>
      <c r="J42" s="45" t="s">
        <v>61</v>
      </c>
      <c r="K42" s="41" t="s">
        <v>251</v>
      </c>
      <c r="L42" s="45" t="s">
        <v>249</v>
      </c>
      <c r="M42" s="41"/>
      <c r="N42" s="33" t="s">
        <v>68</v>
      </c>
      <c r="O42" s="33" t="s">
        <v>228</v>
      </c>
      <c r="P42" s="45"/>
      <c r="Q42" s="52"/>
      <c r="R42" s="34">
        <v>0.92361111111111116</v>
      </c>
      <c r="S42" s="33" t="s">
        <v>69</v>
      </c>
      <c r="T42" s="33" t="s">
        <v>64</v>
      </c>
      <c r="U42" s="33" t="s">
        <v>66</v>
      </c>
      <c r="V42" s="45" t="s">
        <v>65</v>
      </c>
      <c r="W42" s="41" t="s">
        <v>121</v>
      </c>
      <c r="X42" s="33" t="s">
        <v>81</v>
      </c>
      <c r="Y42" s="33" t="s">
        <v>99</v>
      </c>
      <c r="Z42" s="45" t="s">
        <v>132</v>
      </c>
      <c r="AA42" s="41" t="s">
        <v>139</v>
      </c>
      <c r="AB42" s="33" t="s">
        <v>150</v>
      </c>
      <c r="AC42" s="33"/>
      <c r="AD42" s="33"/>
      <c r="AE42" s="45"/>
      <c r="AF42" s="5"/>
      <c r="AG42" s="5"/>
      <c r="AH42" s="5"/>
    </row>
    <row r="43" spans="1:34" ht="27" customHeight="1" thickTop="1">
      <c r="A43" s="3"/>
      <c r="B43" s="94" t="s">
        <v>90</v>
      </c>
      <c r="C43" s="40"/>
      <c r="D43" s="44"/>
      <c r="E43" s="129"/>
      <c r="F43" s="44"/>
      <c r="G43" s="40"/>
      <c r="H43" s="44"/>
      <c r="I43" s="129"/>
      <c r="J43" s="44"/>
      <c r="K43" s="40"/>
      <c r="L43" s="44"/>
      <c r="M43" s="40"/>
      <c r="N43" s="28"/>
      <c r="O43" s="101" t="s">
        <v>238</v>
      </c>
      <c r="P43" s="44"/>
      <c r="Q43" s="51"/>
      <c r="R43" s="94" t="s">
        <v>90</v>
      </c>
      <c r="S43" s="28"/>
      <c r="T43" s="28"/>
      <c r="U43" s="28"/>
      <c r="V43" s="44"/>
      <c r="W43" s="97" t="s">
        <v>169</v>
      </c>
      <c r="X43" s="28"/>
      <c r="Y43" s="28"/>
      <c r="Z43" s="44"/>
      <c r="AA43" s="40"/>
      <c r="AB43" s="28"/>
      <c r="AC43" s="28"/>
      <c r="AD43" s="28"/>
      <c r="AE43" s="44"/>
      <c r="AF43" s="4"/>
      <c r="AG43" s="4"/>
      <c r="AH43" s="4"/>
    </row>
    <row r="44" spans="1:34" s="6" customFormat="1" ht="24.2" customHeight="1">
      <c r="A44" s="3"/>
      <c r="B44" s="95" t="s">
        <v>91</v>
      </c>
      <c r="C44" s="39"/>
      <c r="D44" s="131"/>
      <c r="E44" s="128"/>
      <c r="F44" s="131"/>
      <c r="G44" s="39"/>
      <c r="H44" s="131"/>
      <c r="I44" s="128"/>
      <c r="J44" s="131"/>
      <c r="K44" s="39"/>
      <c r="L44" s="43"/>
      <c r="M44" s="39"/>
      <c r="N44" s="26"/>
      <c r="O44" s="26" t="s">
        <v>220</v>
      </c>
      <c r="P44" s="43"/>
      <c r="Q44" s="50"/>
      <c r="R44" s="95" t="s">
        <v>91</v>
      </c>
      <c r="S44" s="26"/>
      <c r="T44" s="26"/>
      <c r="U44" s="26"/>
      <c r="V44" s="43"/>
      <c r="W44" s="90" t="s">
        <v>71</v>
      </c>
      <c r="X44" s="26"/>
      <c r="Y44" s="26"/>
      <c r="Z44" s="43"/>
      <c r="AA44" s="39"/>
      <c r="AB44" s="26"/>
      <c r="AC44" s="26"/>
      <c r="AD44" s="26"/>
      <c r="AE44" s="43"/>
      <c r="AF44" s="5"/>
      <c r="AG44" s="5"/>
      <c r="AH44" s="5"/>
    </row>
    <row r="45" spans="1:34" ht="27" customHeight="1">
      <c r="A45" s="3" t="s">
        <v>10</v>
      </c>
      <c r="B45" s="57" t="s">
        <v>23</v>
      </c>
      <c r="C45" s="40"/>
      <c r="D45" s="44" t="s">
        <v>300</v>
      </c>
      <c r="E45" s="129" t="s">
        <v>269</v>
      </c>
      <c r="F45" s="44" t="s">
        <v>279</v>
      </c>
      <c r="G45" s="40" t="s">
        <v>198</v>
      </c>
      <c r="H45" s="44" t="s">
        <v>204</v>
      </c>
      <c r="I45" s="129" t="s">
        <v>180</v>
      </c>
      <c r="J45" s="44" t="s">
        <v>185</v>
      </c>
      <c r="K45" s="40" t="s">
        <v>246</v>
      </c>
      <c r="L45" s="44" t="s">
        <v>247</v>
      </c>
      <c r="M45" s="40"/>
      <c r="N45" s="28" t="s">
        <v>218</v>
      </c>
      <c r="O45" s="28" t="s">
        <v>230</v>
      </c>
      <c r="P45" s="44"/>
      <c r="Q45" s="51" t="s">
        <v>10</v>
      </c>
      <c r="R45" s="29" t="s">
        <v>23</v>
      </c>
      <c r="S45" s="28" t="s">
        <v>57</v>
      </c>
      <c r="T45" s="28" t="s">
        <v>56</v>
      </c>
      <c r="U45" s="28" t="s">
        <v>58</v>
      </c>
      <c r="V45" s="44" t="s">
        <v>45</v>
      </c>
      <c r="W45" s="40" t="s">
        <v>119</v>
      </c>
      <c r="X45" s="28" t="s">
        <v>84</v>
      </c>
      <c r="Y45" s="28" t="s">
        <v>85</v>
      </c>
      <c r="Z45" s="44" t="s">
        <v>108</v>
      </c>
      <c r="AA45" s="40" t="s">
        <v>152</v>
      </c>
      <c r="AB45" s="28" t="s">
        <v>153</v>
      </c>
      <c r="AC45" s="28" t="s">
        <v>157</v>
      </c>
      <c r="AD45" s="28"/>
      <c r="AE45" s="44"/>
      <c r="AF45" s="4"/>
      <c r="AG45" s="4"/>
      <c r="AH45" s="4"/>
    </row>
    <row r="46" spans="1:34" s="6" customFormat="1" ht="24.2" customHeight="1">
      <c r="A46" s="3" t="s">
        <v>11</v>
      </c>
      <c r="B46" s="56">
        <v>0.82291666666666663</v>
      </c>
      <c r="C46" s="39"/>
      <c r="D46" s="131" t="s">
        <v>296</v>
      </c>
      <c r="E46" s="128" t="s">
        <v>70</v>
      </c>
      <c r="F46" s="131" t="s">
        <v>283</v>
      </c>
      <c r="G46" s="39" t="s">
        <v>199</v>
      </c>
      <c r="H46" s="131" t="s">
        <v>194</v>
      </c>
      <c r="I46" s="128" t="s">
        <v>288</v>
      </c>
      <c r="J46" s="131" t="s">
        <v>182</v>
      </c>
      <c r="K46" s="39" t="s">
        <v>254</v>
      </c>
      <c r="L46" s="43" t="s">
        <v>255</v>
      </c>
      <c r="M46" s="39"/>
      <c r="N46" s="26" t="s">
        <v>68</v>
      </c>
      <c r="O46" s="26" t="s">
        <v>220</v>
      </c>
      <c r="P46" s="43"/>
      <c r="Q46" s="50" t="s">
        <v>11</v>
      </c>
      <c r="R46" s="27">
        <v>0.82291666666666663</v>
      </c>
      <c r="S46" s="26" t="s">
        <v>344</v>
      </c>
      <c r="T46" s="26" t="s">
        <v>64</v>
      </c>
      <c r="U46" s="26" t="s">
        <v>69</v>
      </c>
      <c r="V46" s="131" t="s">
        <v>67</v>
      </c>
      <c r="W46" s="39" t="s">
        <v>121</v>
      </c>
      <c r="X46" s="26" t="s">
        <v>88</v>
      </c>
      <c r="Y46" s="26" t="s">
        <v>82</v>
      </c>
      <c r="Z46" s="43" t="s">
        <v>81</v>
      </c>
      <c r="AA46" s="39" t="s">
        <v>112</v>
      </c>
      <c r="AB46" s="26" t="s">
        <v>149</v>
      </c>
      <c r="AC46" s="26" t="s">
        <v>158</v>
      </c>
      <c r="AD46" s="26"/>
      <c r="AE46" s="43"/>
      <c r="AF46" s="5"/>
      <c r="AG46" s="5"/>
      <c r="AH46" s="5"/>
    </row>
    <row r="47" spans="1:34" ht="27" customHeight="1">
      <c r="A47" s="3" t="s">
        <v>22</v>
      </c>
      <c r="B47" s="55" t="s">
        <v>24</v>
      </c>
      <c r="C47" s="40"/>
      <c r="D47" s="44" t="s">
        <v>300</v>
      </c>
      <c r="E47" s="129" t="s">
        <v>269</v>
      </c>
      <c r="F47" s="44" t="s">
        <v>279</v>
      </c>
      <c r="G47" s="40" t="s">
        <v>198</v>
      </c>
      <c r="H47" s="44" t="s">
        <v>204</v>
      </c>
      <c r="I47" s="129" t="s">
        <v>180</v>
      </c>
      <c r="J47" s="44" t="s">
        <v>185</v>
      </c>
      <c r="K47" s="40" t="s">
        <v>246</v>
      </c>
      <c r="L47" s="44" t="s">
        <v>247</v>
      </c>
      <c r="M47" s="40"/>
      <c r="N47" s="28" t="s">
        <v>218</v>
      </c>
      <c r="O47" s="28" t="s">
        <v>230</v>
      </c>
      <c r="P47" s="44"/>
      <c r="Q47" s="51" t="s">
        <v>22</v>
      </c>
      <c r="R47" s="29" t="s">
        <v>24</v>
      </c>
      <c r="S47" s="28" t="s">
        <v>57</v>
      </c>
      <c r="T47" s="28" t="s">
        <v>56</v>
      </c>
      <c r="U47" s="28" t="s">
        <v>58</v>
      </c>
      <c r="V47" s="44" t="s">
        <v>45</v>
      </c>
      <c r="W47" s="40" t="s">
        <v>119</v>
      </c>
      <c r="X47" s="28" t="s">
        <v>84</v>
      </c>
      <c r="Y47" s="28" t="s">
        <v>85</v>
      </c>
      <c r="Z47" s="44" t="s">
        <v>108</v>
      </c>
      <c r="AA47" s="40" t="s">
        <v>152</v>
      </c>
      <c r="AB47" s="28" t="s">
        <v>153</v>
      </c>
      <c r="AC47" s="28" t="s">
        <v>157</v>
      </c>
      <c r="AD47" s="28"/>
      <c r="AE47" s="44"/>
      <c r="AF47" s="4"/>
      <c r="AG47" s="4"/>
      <c r="AH47" s="4"/>
    </row>
    <row r="48" spans="1:34" s="6" customFormat="1" ht="24.2" customHeight="1">
      <c r="A48" s="3" t="s">
        <v>17</v>
      </c>
      <c r="B48" s="56">
        <v>0.85416666666666663</v>
      </c>
      <c r="C48" s="39"/>
      <c r="D48" s="131" t="s">
        <v>296</v>
      </c>
      <c r="E48" s="128" t="s">
        <v>70</v>
      </c>
      <c r="F48" s="131" t="s">
        <v>283</v>
      </c>
      <c r="G48" s="39" t="s">
        <v>199</v>
      </c>
      <c r="H48" s="131" t="s">
        <v>194</v>
      </c>
      <c r="I48" s="128" t="s">
        <v>288</v>
      </c>
      <c r="J48" s="131" t="s">
        <v>182</v>
      </c>
      <c r="K48" s="39" t="s">
        <v>254</v>
      </c>
      <c r="L48" s="43" t="s">
        <v>255</v>
      </c>
      <c r="M48" s="39"/>
      <c r="N48" s="26" t="s">
        <v>68</v>
      </c>
      <c r="O48" s="26" t="s">
        <v>220</v>
      </c>
      <c r="P48" s="43"/>
      <c r="Q48" s="50" t="s">
        <v>17</v>
      </c>
      <c r="R48" s="27">
        <v>0.85416666666666663</v>
      </c>
      <c r="S48" s="26" t="s">
        <v>344</v>
      </c>
      <c r="T48" s="26" t="s">
        <v>64</v>
      </c>
      <c r="U48" s="26" t="s">
        <v>69</v>
      </c>
      <c r="V48" s="131" t="s">
        <v>67</v>
      </c>
      <c r="W48" s="39" t="s">
        <v>121</v>
      </c>
      <c r="X48" s="26" t="s">
        <v>88</v>
      </c>
      <c r="Y48" s="26" t="s">
        <v>82</v>
      </c>
      <c r="Z48" s="43" t="s">
        <v>81</v>
      </c>
      <c r="AA48" s="39" t="s">
        <v>112</v>
      </c>
      <c r="AB48" s="26" t="s">
        <v>149</v>
      </c>
      <c r="AC48" s="26" t="s">
        <v>158</v>
      </c>
      <c r="AD48" s="26"/>
      <c r="AE48" s="43"/>
      <c r="AF48" s="5"/>
      <c r="AG48" s="5"/>
      <c r="AH48" s="5"/>
    </row>
    <row r="49" spans="1:34" ht="27" customHeight="1">
      <c r="A49" s="3" t="s">
        <v>16</v>
      </c>
      <c r="B49" s="58" t="s">
        <v>25</v>
      </c>
      <c r="C49" s="40"/>
      <c r="D49" s="44" t="s">
        <v>299</v>
      </c>
      <c r="E49" s="129" t="s">
        <v>262</v>
      </c>
      <c r="F49" s="44" t="s">
        <v>286</v>
      </c>
      <c r="G49" s="40" t="s">
        <v>200</v>
      </c>
      <c r="H49" s="44" t="s">
        <v>209</v>
      </c>
      <c r="I49" s="129" t="s">
        <v>181</v>
      </c>
      <c r="J49" s="44" t="s">
        <v>190</v>
      </c>
      <c r="K49" s="40" t="s">
        <v>246</v>
      </c>
      <c r="L49" s="44" t="s">
        <v>247</v>
      </c>
      <c r="M49" s="40"/>
      <c r="N49" s="28" t="s">
        <v>219</v>
      </c>
      <c r="O49" s="28" t="s">
        <v>231</v>
      </c>
      <c r="P49" s="44"/>
      <c r="Q49" s="51" t="s">
        <v>16</v>
      </c>
      <c r="R49" s="29" t="s">
        <v>25</v>
      </c>
      <c r="S49" s="28" t="s">
        <v>59</v>
      </c>
      <c r="T49" s="28" t="s">
        <v>48</v>
      </c>
      <c r="U49" s="28" t="s">
        <v>53</v>
      </c>
      <c r="V49" s="44" t="s">
        <v>60</v>
      </c>
      <c r="W49" s="40"/>
      <c r="X49" s="28" t="s">
        <v>101</v>
      </c>
      <c r="Y49" s="28" t="s">
        <v>110</v>
      </c>
      <c r="Z49" s="44" t="s">
        <v>80</v>
      </c>
      <c r="AA49" s="40" t="s">
        <v>145</v>
      </c>
      <c r="AB49" s="28" t="s">
        <v>137</v>
      </c>
      <c r="AC49" s="28" t="s">
        <v>147</v>
      </c>
      <c r="AD49" s="28" t="s">
        <v>148</v>
      </c>
      <c r="AE49" s="44"/>
      <c r="AF49" s="4"/>
      <c r="AG49" s="4"/>
      <c r="AH49" s="4"/>
    </row>
    <row r="50" spans="1:34" s="6" customFormat="1" ht="24.2" customHeight="1">
      <c r="A50" s="3"/>
      <c r="B50" s="56">
        <v>0.89236111111111116</v>
      </c>
      <c r="C50" s="39"/>
      <c r="D50" s="131" t="s">
        <v>98</v>
      </c>
      <c r="E50" s="128" t="s">
        <v>263</v>
      </c>
      <c r="F50" s="131" t="s">
        <v>283</v>
      </c>
      <c r="G50" s="39" t="s">
        <v>201</v>
      </c>
      <c r="H50" s="131" t="s">
        <v>199</v>
      </c>
      <c r="I50" s="128" t="s">
        <v>182</v>
      </c>
      <c r="J50" s="131" t="s">
        <v>191</v>
      </c>
      <c r="K50" s="39" t="s">
        <v>254</v>
      </c>
      <c r="L50" s="43" t="s">
        <v>255</v>
      </c>
      <c r="M50" s="39"/>
      <c r="N50" s="26" t="s">
        <v>220</v>
      </c>
      <c r="O50" s="26" t="s">
        <v>356</v>
      </c>
      <c r="P50" s="43"/>
      <c r="Q50" s="50"/>
      <c r="R50" s="27">
        <v>0.89236111111111116</v>
      </c>
      <c r="S50" s="26" t="s">
        <v>66</v>
      </c>
      <c r="T50" s="26" t="s">
        <v>68</v>
      </c>
      <c r="U50" s="26" t="s">
        <v>64</v>
      </c>
      <c r="V50" s="43" t="s">
        <v>62</v>
      </c>
      <c r="W50" s="39"/>
      <c r="X50" s="26" t="s">
        <v>104</v>
      </c>
      <c r="Y50" s="26" t="s">
        <v>81</v>
      </c>
      <c r="Z50" s="43" t="s">
        <v>82</v>
      </c>
      <c r="AA50" s="39" t="s">
        <v>149</v>
      </c>
      <c r="AB50" s="26" t="s">
        <v>124</v>
      </c>
      <c r="AC50" s="26" t="s">
        <v>121</v>
      </c>
      <c r="AD50" s="26" t="s">
        <v>151</v>
      </c>
      <c r="AE50" s="43"/>
      <c r="AF50" s="5"/>
      <c r="AG50" s="5"/>
      <c r="AH50" s="5"/>
    </row>
    <row r="51" spans="1:34" ht="27" customHeight="1">
      <c r="A51" s="3"/>
      <c r="B51" s="58" t="s">
        <v>26</v>
      </c>
      <c r="C51" s="40"/>
      <c r="D51" s="44" t="s">
        <v>299</v>
      </c>
      <c r="E51" s="129" t="s">
        <v>262</v>
      </c>
      <c r="F51" s="44" t="s">
        <v>286</v>
      </c>
      <c r="G51" s="40" t="s">
        <v>200</v>
      </c>
      <c r="H51" s="44" t="s">
        <v>209</v>
      </c>
      <c r="I51" s="129" t="s">
        <v>181</v>
      </c>
      <c r="J51" s="44" t="s">
        <v>190</v>
      </c>
      <c r="K51" s="40" t="s">
        <v>246</v>
      </c>
      <c r="L51" s="44" t="s">
        <v>247</v>
      </c>
      <c r="M51" s="40"/>
      <c r="N51" s="28" t="s">
        <v>219</v>
      </c>
      <c r="O51" s="28" t="s">
        <v>231</v>
      </c>
      <c r="P51" s="44"/>
      <c r="Q51" s="51"/>
      <c r="R51" s="29" t="s">
        <v>26</v>
      </c>
      <c r="S51" s="28" t="s">
        <v>59</v>
      </c>
      <c r="T51" s="28" t="s">
        <v>48</v>
      </c>
      <c r="U51" s="28" t="s">
        <v>53</v>
      </c>
      <c r="V51" s="44" t="s">
        <v>60</v>
      </c>
      <c r="W51" s="40"/>
      <c r="X51" s="28" t="s">
        <v>101</v>
      </c>
      <c r="Y51" s="28" t="s">
        <v>110</v>
      </c>
      <c r="Z51" s="44" t="s">
        <v>80</v>
      </c>
      <c r="AA51" s="40" t="s">
        <v>145</v>
      </c>
      <c r="AB51" s="28" t="s">
        <v>137</v>
      </c>
      <c r="AC51" s="28" t="s">
        <v>147</v>
      </c>
      <c r="AD51" s="28" t="s">
        <v>148</v>
      </c>
      <c r="AE51" s="44"/>
      <c r="AF51" s="4"/>
      <c r="AG51" s="4"/>
      <c r="AH51" s="4"/>
    </row>
    <row r="52" spans="1:34" s="6" customFormat="1" ht="24.2" customHeight="1" thickBot="1">
      <c r="A52" s="32"/>
      <c r="B52" s="59">
        <v>0.92361111111111116</v>
      </c>
      <c r="C52" s="41"/>
      <c r="D52" s="45" t="s">
        <v>98</v>
      </c>
      <c r="E52" s="130" t="s">
        <v>263</v>
      </c>
      <c r="F52" s="45" t="s">
        <v>283</v>
      </c>
      <c r="G52" s="41" t="s">
        <v>201</v>
      </c>
      <c r="H52" s="45" t="s">
        <v>199</v>
      </c>
      <c r="I52" s="130" t="s">
        <v>182</v>
      </c>
      <c r="J52" s="45" t="s">
        <v>191</v>
      </c>
      <c r="K52" s="41" t="s">
        <v>254</v>
      </c>
      <c r="L52" s="45" t="s">
        <v>255</v>
      </c>
      <c r="M52" s="41"/>
      <c r="N52" s="33" t="s">
        <v>220</v>
      </c>
      <c r="O52" s="33" t="s">
        <v>356</v>
      </c>
      <c r="P52" s="45"/>
      <c r="Q52" s="52"/>
      <c r="R52" s="34">
        <v>0.92361111111111116</v>
      </c>
      <c r="S52" s="33" t="s">
        <v>66</v>
      </c>
      <c r="T52" s="33" t="s">
        <v>68</v>
      </c>
      <c r="U52" s="33" t="s">
        <v>64</v>
      </c>
      <c r="V52" s="45" t="s">
        <v>62</v>
      </c>
      <c r="W52" s="41"/>
      <c r="X52" s="33" t="s">
        <v>104</v>
      </c>
      <c r="Y52" s="33" t="s">
        <v>81</v>
      </c>
      <c r="Z52" s="45" t="s">
        <v>82</v>
      </c>
      <c r="AA52" s="41" t="s">
        <v>149</v>
      </c>
      <c r="AB52" s="33" t="s">
        <v>124</v>
      </c>
      <c r="AC52" s="33" t="s">
        <v>121</v>
      </c>
      <c r="AD52" s="33" t="s">
        <v>151</v>
      </c>
      <c r="AE52" s="45"/>
      <c r="AF52" s="5"/>
      <c r="AG52" s="5"/>
      <c r="AH52" s="5"/>
    </row>
    <row r="53" spans="1:34" s="6" customFormat="1" ht="24.2" customHeight="1" thickTop="1">
      <c r="A53" s="3"/>
      <c r="B53" s="82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102"/>
      <c r="O53" s="77"/>
      <c r="P53" s="77"/>
      <c r="Q53" s="3"/>
      <c r="R53" s="75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91"/>
      <c r="AE53" s="91"/>
      <c r="AF53" s="5"/>
      <c r="AG53" s="5"/>
      <c r="AH53" s="5"/>
    </row>
  </sheetData>
  <sheetProtection selectLockedCells="1" selectUnlockedCells="1"/>
  <mergeCells count="9">
    <mergeCell ref="S1:V1"/>
    <mergeCell ref="W1:Z1"/>
    <mergeCell ref="AA1:AE1"/>
    <mergeCell ref="C1:D1"/>
    <mergeCell ref="E1:F1"/>
    <mergeCell ref="G1:H1"/>
    <mergeCell ref="I1:J1"/>
    <mergeCell ref="K1:L1"/>
    <mergeCell ref="M1:P1"/>
  </mergeCells>
  <conditionalFormatting sqref="Q6:R6">
    <cfRule type="duplicateValues" dxfId="927" priority="325" stopIfTrue="1"/>
  </conditionalFormatting>
  <conditionalFormatting sqref="A6:P6 S6:AM6">
    <cfRule type="duplicateValues" dxfId="926" priority="327" stopIfTrue="1"/>
  </conditionalFormatting>
  <conditionalFormatting sqref="A6:XFD6">
    <cfRule type="duplicateValues" dxfId="925" priority="206"/>
    <cfRule type="duplicateValues" dxfId="924" priority="228"/>
  </conditionalFormatting>
  <conditionalFormatting sqref="Q8:R8">
    <cfRule type="duplicateValues" dxfId="923" priority="204" stopIfTrue="1"/>
  </conditionalFormatting>
  <conditionalFormatting sqref="A8:P8 S8:AM8">
    <cfRule type="duplicateValues" dxfId="922" priority="205" stopIfTrue="1"/>
  </conditionalFormatting>
  <conditionalFormatting sqref="A8:XFD8">
    <cfRule type="duplicateValues" dxfId="921" priority="202"/>
    <cfRule type="duplicateValues" dxfId="920" priority="203"/>
  </conditionalFormatting>
  <conditionalFormatting sqref="Q10:R10">
    <cfRule type="duplicateValues" dxfId="919" priority="200" stopIfTrue="1"/>
  </conditionalFormatting>
  <conditionalFormatting sqref="A10:P10 S10:W10 Y10:AM10">
    <cfRule type="duplicateValues" dxfId="918" priority="201" stopIfTrue="1"/>
  </conditionalFormatting>
  <conditionalFormatting sqref="A10:W10 Y10:XFD10">
    <cfRule type="duplicateValues" dxfId="917" priority="198"/>
    <cfRule type="duplicateValues" dxfId="916" priority="199"/>
  </conditionalFormatting>
  <conditionalFormatting sqref="Q12:R12">
    <cfRule type="duplicateValues" dxfId="915" priority="196" stopIfTrue="1"/>
  </conditionalFormatting>
  <conditionalFormatting sqref="A12:P12 S12:AM12">
    <cfRule type="duplicateValues" dxfId="914" priority="197" stopIfTrue="1"/>
  </conditionalFormatting>
  <conditionalFormatting sqref="A12:XFD12">
    <cfRule type="duplicateValues" dxfId="913" priority="194"/>
    <cfRule type="duplicateValues" dxfId="912" priority="195"/>
  </conditionalFormatting>
  <conditionalFormatting sqref="Q18:R18">
    <cfRule type="duplicateValues" dxfId="911" priority="188" stopIfTrue="1"/>
  </conditionalFormatting>
  <conditionalFormatting sqref="A18:P18 S18:AM18">
    <cfRule type="duplicateValues" dxfId="910" priority="189" stopIfTrue="1"/>
  </conditionalFormatting>
  <conditionalFormatting sqref="A18:XFD18">
    <cfRule type="duplicateValues" dxfId="909" priority="186"/>
    <cfRule type="duplicateValues" dxfId="908" priority="187"/>
  </conditionalFormatting>
  <conditionalFormatting sqref="Q20:R20">
    <cfRule type="duplicateValues" dxfId="907" priority="184" stopIfTrue="1"/>
  </conditionalFormatting>
  <conditionalFormatting sqref="A20:P20 S20:AM20">
    <cfRule type="duplicateValues" dxfId="906" priority="185" stopIfTrue="1"/>
  </conditionalFormatting>
  <conditionalFormatting sqref="A20:XFD20">
    <cfRule type="duplicateValues" dxfId="905" priority="182"/>
    <cfRule type="duplicateValues" dxfId="904" priority="183"/>
  </conditionalFormatting>
  <conditionalFormatting sqref="Q26:R26">
    <cfRule type="duplicateValues" dxfId="903" priority="176" stopIfTrue="1"/>
  </conditionalFormatting>
  <conditionalFormatting sqref="A26:P26 S26:AM26">
    <cfRule type="duplicateValues" dxfId="902" priority="177" stopIfTrue="1"/>
  </conditionalFormatting>
  <conditionalFormatting sqref="A26:XFD26">
    <cfRule type="duplicateValues" dxfId="901" priority="174"/>
    <cfRule type="duplicateValues" dxfId="900" priority="175"/>
  </conditionalFormatting>
  <conditionalFormatting sqref="Q28:R28">
    <cfRule type="duplicateValues" dxfId="899" priority="172" stopIfTrue="1"/>
  </conditionalFormatting>
  <conditionalFormatting sqref="A28:P28 S28:AM28">
    <cfRule type="duplicateValues" dxfId="898" priority="173" stopIfTrue="1"/>
  </conditionalFormatting>
  <conditionalFormatting sqref="A28:XFD28">
    <cfRule type="duplicateValues" dxfId="897" priority="170"/>
    <cfRule type="duplicateValues" dxfId="896" priority="171"/>
  </conditionalFormatting>
  <conditionalFormatting sqref="Q30:R30">
    <cfRule type="duplicateValues" dxfId="895" priority="168" stopIfTrue="1"/>
  </conditionalFormatting>
  <conditionalFormatting sqref="A30:P30 S30:AM30">
    <cfRule type="duplicateValues" dxfId="894" priority="169" stopIfTrue="1"/>
  </conditionalFormatting>
  <conditionalFormatting sqref="A30:XFD30">
    <cfRule type="duplicateValues" dxfId="893" priority="166"/>
    <cfRule type="duplicateValues" dxfId="892" priority="167"/>
  </conditionalFormatting>
  <conditionalFormatting sqref="Q36:R36">
    <cfRule type="duplicateValues" dxfId="891" priority="160" stopIfTrue="1"/>
  </conditionalFormatting>
  <conditionalFormatting sqref="A36:P36 S36:AM36">
    <cfRule type="duplicateValues" dxfId="890" priority="161" stopIfTrue="1"/>
  </conditionalFormatting>
  <conditionalFormatting sqref="A36:XFD36">
    <cfRule type="duplicateValues" dxfId="889" priority="158"/>
    <cfRule type="duplicateValues" dxfId="888" priority="159"/>
  </conditionalFormatting>
  <conditionalFormatting sqref="Q38:R38">
    <cfRule type="duplicateValues" dxfId="887" priority="156" stopIfTrue="1"/>
  </conditionalFormatting>
  <conditionalFormatting sqref="A38:P38 S38:AM38">
    <cfRule type="duplicateValues" dxfId="886" priority="157" stopIfTrue="1"/>
  </conditionalFormatting>
  <conditionalFormatting sqref="A38:XFD38">
    <cfRule type="duplicateValues" dxfId="885" priority="154"/>
    <cfRule type="duplicateValues" dxfId="884" priority="155"/>
  </conditionalFormatting>
  <conditionalFormatting sqref="Q40:R40">
    <cfRule type="duplicateValues" dxfId="883" priority="152" stopIfTrue="1"/>
  </conditionalFormatting>
  <conditionalFormatting sqref="A40:P40 S40:AM40">
    <cfRule type="duplicateValues" dxfId="882" priority="153" stopIfTrue="1"/>
  </conditionalFormatting>
  <conditionalFormatting sqref="A40:XFD40">
    <cfRule type="duplicateValues" dxfId="881" priority="150"/>
    <cfRule type="duplicateValues" dxfId="880" priority="151"/>
  </conditionalFormatting>
  <conditionalFormatting sqref="Q46:R46">
    <cfRule type="duplicateValues" dxfId="879" priority="144" stopIfTrue="1"/>
  </conditionalFormatting>
  <conditionalFormatting sqref="A46:P46 S46:AM46">
    <cfRule type="duplicateValues" dxfId="878" priority="145" stopIfTrue="1"/>
  </conditionalFormatting>
  <conditionalFormatting sqref="A46:XFD46">
    <cfRule type="duplicateValues" dxfId="877" priority="142"/>
    <cfRule type="duplicateValues" dxfId="876" priority="143"/>
  </conditionalFormatting>
  <conditionalFormatting sqref="Q48:R48">
    <cfRule type="duplicateValues" dxfId="875" priority="140" stopIfTrue="1"/>
  </conditionalFormatting>
  <conditionalFormatting sqref="A48:P48 S48:AM48">
    <cfRule type="duplicateValues" dxfId="874" priority="141" stopIfTrue="1"/>
  </conditionalFormatting>
  <conditionalFormatting sqref="A48:XFD48">
    <cfRule type="duplicateValues" dxfId="873" priority="138"/>
    <cfRule type="duplicateValues" dxfId="872" priority="139"/>
  </conditionalFormatting>
  <conditionalFormatting sqref="Q50:R50">
    <cfRule type="duplicateValues" dxfId="871" priority="136" stopIfTrue="1"/>
  </conditionalFormatting>
  <conditionalFormatting sqref="A50:P50 S50:AM50">
    <cfRule type="duplicateValues" dxfId="870" priority="137" stopIfTrue="1"/>
  </conditionalFormatting>
  <conditionalFormatting sqref="A50:XFD50">
    <cfRule type="duplicateValues" dxfId="869" priority="134"/>
    <cfRule type="duplicateValues" dxfId="868" priority="135"/>
  </conditionalFormatting>
  <conditionalFormatting sqref="X10">
    <cfRule type="duplicateValues" dxfId="867" priority="129" stopIfTrue="1"/>
  </conditionalFormatting>
  <conditionalFormatting sqref="X10">
    <cfRule type="duplicateValues" dxfId="866" priority="127"/>
    <cfRule type="duplicateValues" dxfId="865" priority="128"/>
  </conditionalFormatting>
  <conditionalFormatting sqref="Q4:R4">
    <cfRule type="duplicateValues" dxfId="864" priority="110" stopIfTrue="1"/>
  </conditionalFormatting>
  <conditionalFormatting sqref="A4 S4:AM4 C4:P4">
    <cfRule type="duplicateValues" dxfId="863" priority="111" stopIfTrue="1"/>
  </conditionalFormatting>
  <conditionalFormatting sqref="A4 C4:XFD4">
    <cfRule type="duplicateValues" dxfId="862" priority="108"/>
    <cfRule type="duplicateValues" dxfId="861" priority="109"/>
  </conditionalFormatting>
  <conditionalFormatting sqref="Q34">
    <cfRule type="duplicateValues" dxfId="860" priority="94" stopIfTrue="1"/>
  </conditionalFormatting>
  <conditionalFormatting sqref="A34 S34:AA34 AC34:AM34 C34:P34">
    <cfRule type="duplicateValues" dxfId="859" priority="95" stopIfTrue="1"/>
  </conditionalFormatting>
  <conditionalFormatting sqref="A34 AC34:XFD34 S34:AA34 C34:Q34">
    <cfRule type="duplicateValues" dxfId="858" priority="92"/>
    <cfRule type="duplicateValues" dxfId="857" priority="93"/>
  </conditionalFormatting>
  <conditionalFormatting sqref="Q44">
    <cfRule type="duplicateValues" dxfId="856" priority="90" stopIfTrue="1"/>
  </conditionalFormatting>
  <conditionalFormatting sqref="A44 S44:AM44 C44:P44">
    <cfRule type="duplicateValues" dxfId="855" priority="91" stopIfTrue="1"/>
  </conditionalFormatting>
  <conditionalFormatting sqref="A44 S44:XFD44 C44:Q44">
    <cfRule type="duplicateValues" dxfId="854" priority="88"/>
    <cfRule type="duplicateValues" dxfId="853" priority="89"/>
  </conditionalFormatting>
  <conditionalFormatting sqref="Q22:R22">
    <cfRule type="duplicateValues" dxfId="852" priority="86" stopIfTrue="1"/>
  </conditionalFormatting>
  <conditionalFormatting sqref="A22:P22 S22:AM22">
    <cfRule type="duplicateValues" dxfId="851" priority="87" stopIfTrue="1"/>
  </conditionalFormatting>
  <conditionalFormatting sqref="A22:XFD22">
    <cfRule type="duplicateValues" dxfId="850" priority="84"/>
    <cfRule type="duplicateValues" dxfId="849" priority="85"/>
  </conditionalFormatting>
  <conditionalFormatting sqref="Q32:R32">
    <cfRule type="duplicateValues" dxfId="848" priority="82" stopIfTrue="1"/>
  </conditionalFormatting>
  <conditionalFormatting sqref="A32:P32 S32:AM32">
    <cfRule type="duplicateValues" dxfId="847" priority="83" stopIfTrue="1"/>
  </conditionalFormatting>
  <conditionalFormatting sqref="A32:XFD32">
    <cfRule type="duplicateValues" dxfId="846" priority="80"/>
    <cfRule type="duplicateValues" dxfId="845" priority="81"/>
  </conditionalFormatting>
  <conditionalFormatting sqref="Q42:R42">
    <cfRule type="duplicateValues" dxfId="844" priority="78" stopIfTrue="1"/>
  </conditionalFormatting>
  <conditionalFormatting sqref="A42:P42 S42:AM42">
    <cfRule type="duplicateValues" dxfId="843" priority="79" stopIfTrue="1"/>
  </conditionalFormatting>
  <conditionalFormatting sqref="A42:XFD42">
    <cfRule type="duplicateValues" dxfId="842" priority="76"/>
    <cfRule type="duplicateValues" dxfId="841" priority="77"/>
  </conditionalFormatting>
  <conditionalFormatting sqref="Q16:R16">
    <cfRule type="duplicateValues" dxfId="840" priority="74" stopIfTrue="1"/>
  </conditionalFormatting>
  <conditionalFormatting sqref="A16:P16 S16:AM16">
    <cfRule type="duplicateValues" dxfId="839" priority="75" stopIfTrue="1"/>
  </conditionalFormatting>
  <conditionalFormatting sqref="A16:XFD16">
    <cfRule type="duplicateValues" dxfId="838" priority="72"/>
    <cfRule type="duplicateValues" dxfId="837" priority="73"/>
  </conditionalFormatting>
  <conditionalFormatting sqref="Q14">
    <cfRule type="duplicateValues" dxfId="836" priority="70" stopIfTrue="1"/>
  </conditionalFormatting>
  <conditionalFormatting sqref="A14 S14:V14 AF14:AM14 C14:P14 X14:AD14">
    <cfRule type="duplicateValues" dxfId="835" priority="71" stopIfTrue="1"/>
  </conditionalFormatting>
  <conditionalFormatting sqref="A14 AF14:XFD14 S14:V14 C14:Q14 X14:AD14">
    <cfRule type="duplicateValues" dxfId="834" priority="68"/>
    <cfRule type="duplicateValues" dxfId="833" priority="69"/>
  </conditionalFormatting>
  <conditionalFormatting sqref="Q24">
    <cfRule type="duplicateValues" dxfId="832" priority="66" stopIfTrue="1"/>
  </conditionalFormatting>
  <conditionalFormatting sqref="A24 S24:W24 AA24:AM24 C24:P24">
    <cfRule type="duplicateValues" dxfId="831" priority="67" stopIfTrue="1"/>
  </conditionalFormatting>
  <conditionalFormatting sqref="A24 AA24:XFD24 S24:W24 C24:Q24">
    <cfRule type="duplicateValues" dxfId="830" priority="64"/>
    <cfRule type="duplicateValues" dxfId="829" priority="65"/>
  </conditionalFormatting>
  <conditionalFormatting sqref="AB34">
    <cfRule type="duplicateValues" dxfId="828" priority="60" stopIfTrue="1"/>
  </conditionalFormatting>
  <conditionalFormatting sqref="AB34">
    <cfRule type="duplicateValues" dxfId="827" priority="58"/>
    <cfRule type="duplicateValues" dxfId="826" priority="59"/>
  </conditionalFormatting>
  <conditionalFormatting sqref="X24:Z24">
    <cfRule type="duplicateValues" dxfId="825" priority="48" stopIfTrue="1"/>
  </conditionalFormatting>
  <conditionalFormatting sqref="X24:Z24">
    <cfRule type="duplicateValues" dxfId="824" priority="46"/>
    <cfRule type="duplicateValues" dxfId="823" priority="47"/>
  </conditionalFormatting>
  <conditionalFormatting sqref="R14">
    <cfRule type="duplicateValues" dxfId="822" priority="45" stopIfTrue="1"/>
  </conditionalFormatting>
  <conditionalFormatting sqref="R14">
    <cfRule type="duplicateValues" dxfId="821" priority="43"/>
    <cfRule type="duplicateValues" dxfId="820" priority="44"/>
  </conditionalFormatting>
  <conditionalFormatting sqref="R24">
    <cfRule type="duplicateValues" dxfId="819" priority="42" stopIfTrue="1"/>
  </conditionalFormatting>
  <conditionalFormatting sqref="R24">
    <cfRule type="duplicateValues" dxfId="818" priority="40"/>
    <cfRule type="duplicateValues" dxfId="817" priority="41"/>
  </conditionalFormatting>
  <conditionalFormatting sqref="R34">
    <cfRule type="duplicateValues" dxfId="816" priority="39" stopIfTrue="1"/>
  </conditionalFormatting>
  <conditionalFormatting sqref="R34">
    <cfRule type="duplicateValues" dxfId="815" priority="37"/>
    <cfRule type="duplicateValues" dxfId="814" priority="38"/>
  </conditionalFormatting>
  <conditionalFormatting sqref="R44">
    <cfRule type="duplicateValues" dxfId="813" priority="36" stopIfTrue="1"/>
  </conditionalFormatting>
  <conditionalFormatting sqref="R44">
    <cfRule type="duplicateValues" dxfId="812" priority="34"/>
    <cfRule type="duplicateValues" dxfId="811" priority="35"/>
  </conditionalFormatting>
  <conditionalFormatting sqref="B4">
    <cfRule type="duplicateValues" dxfId="810" priority="21" stopIfTrue="1"/>
  </conditionalFormatting>
  <conditionalFormatting sqref="B4">
    <cfRule type="duplicateValues" dxfId="809" priority="19"/>
    <cfRule type="duplicateValues" dxfId="808" priority="20"/>
  </conditionalFormatting>
  <conditionalFormatting sqref="Q52:R53">
    <cfRule type="duplicateValues" dxfId="807" priority="3238" stopIfTrue="1"/>
  </conditionalFormatting>
  <conditionalFormatting sqref="A52:P52 A53:M53 O53:P53 S53:AC53 AF53:AM53 S52:AM52">
    <cfRule type="duplicateValues" dxfId="806" priority="3239" stopIfTrue="1"/>
  </conditionalFormatting>
  <conditionalFormatting sqref="A53:M53 O53:AC53 AF53:XFD53 A52:XFD52">
    <cfRule type="duplicateValues" dxfId="805" priority="3243"/>
    <cfRule type="duplicateValues" dxfId="804" priority="3244"/>
  </conditionalFormatting>
  <conditionalFormatting sqref="W14">
    <cfRule type="duplicateValues" dxfId="803" priority="18" stopIfTrue="1"/>
  </conditionalFormatting>
  <conditionalFormatting sqref="W14">
    <cfRule type="duplicateValues" dxfId="802" priority="16"/>
    <cfRule type="duplicateValues" dxfId="801" priority="17"/>
  </conditionalFormatting>
  <conditionalFormatting sqref="B14">
    <cfRule type="duplicateValues" dxfId="800" priority="15" stopIfTrue="1"/>
  </conditionalFormatting>
  <conditionalFormatting sqref="B14">
    <cfRule type="duplicateValues" dxfId="799" priority="13"/>
    <cfRule type="duplicateValues" dxfId="798" priority="14"/>
  </conditionalFormatting>
  <conditionalFormatting sqref="B24">
    <cfRule type="duplicateValues" dxfId="797" priority="12" stopIfTrue="1"/>
  </conditionalFormatting>
  <conditionalFormatting sqref="B24">
    <cfRule type="duplicateValues" dxfId="796" priority="10"/>
    <cfRule type="duplicateValues" dxfId="795" priority="11"/>
  </conditionalFormatting>
  <conditionalFormatting sqref="B34">
    <cfRule type="duplicateValues" dxfId="794" priority="9" stopIfTrue="1"/>
  </conditionalFormatting>
  <conditionalFormatting sqref="B34">
    <cfRule type="duplicateValues" dxfId="793" priority="7"/>
    <cfRule type="duplicateValues" dxfId="792" priority="8"/>
  </conditionalFormatting>
  <conditionalFormatting sqref="B44">
    <cfRule type="duplicateValues" dxfId="791" priority="6" stopIfTrue="1"/>
  </conditionalFormatting>
  <conditionalFormatting sqref="B44">
    <cfRule type="duplicateValues" dxfId="790" priority="4"/>
    <cfRule type="duplicateValues" dxfId="789" priority="5"/>
  </conditionalFormatting>
  <conditionalFormatting sqref="AE14">
    <cfRule type="duplicateValues" dxfId="788" priority="3" stopIfTrue="1"/>
  </conditionalFormatting>
  <conditionalFormatting sqref="AE14">
    <cfRule type="duplicateValues" dxfId="787" priority="1"/>
    <cfRule type="duplicateValues" dxfId="786" priority="2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Roman,Normal"&amp;12HORÁRIO NOTURNO &amp;R&amp;"Times New Roman,Normal"&amp;12 2º SEMESTRE 2021</oddHeader>
    <oddFooter>&amp;L&amp;"Times New Roman,Normal"&amp;12Atualizado &amp;D&amp;R&amp;"Times New Roman,Normal"&amp;12&amp;P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03A3-D96B-4AF7-A17E-DB8DF52ECA2C}">
  <dimension ref="A1:F54"/>
  <sheetViews>
    <sheetView topLeftCell="A5" zoomScale="70" zoomScaleNormal="70" zoomScalePageLayoutView="106" workbookViewId="0">
      <selection activeCell="E15" sqref="E15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15" customWidth="1"/>
    <col min="4" max="4" width="25.5703125" style="16" customWidth="1"/>
    <col min="5" max="5" width="25.5703125" style="17" customWidth="1"/>
    <col min="6" max="6" width="25.5703125" style="7" customWidth="1"/>
    <col min="7" max="16384" width="11.5703125" style="2"/>
  </cols>
  <sheetData>
    <row r="1" spans="1:6" s="24" customFormat="1" ht="24.2" customHeight="1" thickTop="1">
      <c r="A1" s="21"/>
      <c r="B1" s="22"/>
      <c r="C1" s="155" t="s">
        <v>6</v>
      </c>
      <c r="D1" s="156"/>
      <c r="E1" s="156"/>
      <c r="F1" s="157"/>
    </row>
    <row r="2" spans="1:6" s="24" customFormat="1" ht="24.2" customHeight="1" thickBot="1">
      <c r="A2" s="35"/>
      <c r="B2" s="36"/>
      <c r="C2" s="37" t="s">
        <v>32</v>
      </c>
      <c r="D2" s="63" t="s">
        <v>33</v>
      </c>
      <c r="E2" s="63" t="s">
        <v>34</v>
      </c>
      <c r="F2" s="64" t="s">
        <v>35</v>
      </c>
    </row>
    <row r="3" spans="1:6" ht="27" customHeight="1" thickTop="1">
      <c r="A3" s="49"/>
      <c r="B3" s="31" t="s">
        <v>27</v>
      </c>
      <c r="C3" s="30">
        <f>TODOS!S3</f>
        <v>0</v>
      </c>
      <c r="D3" s="30">
        <f>TODOS!T3</f>
        <v>0</v>
      </c>
      <c r="E3" s="30">
        <f>TODOS!U3</f>
        <v>0</v>
      </c>
      <c r="F3" s="42">
        <f>TODOS!V3</f>
        <v>0</v>
      </c>
    </row>
    <row r="4" spans="1:6" s="6" customFormat="1" ht="24.2" customHeight="1">
      <c r="A4" s="50"/>
      <c r="B4" s="27" t="s">
        <v>28</v>
      </c>
      <c r="C4" s="26">
        <f>TODOS!S4</f>
        <v>0</v>
      </c>
      <c r="D4" s="26">
        <f>TODOS!T4</f>
        <v>0</v>
      </c>
      <c r="E4" s="26">
        <f>TODOS!U4</f>
        <v>0</v>
      </c>
      <c r="F4" s="43">
        <f>TODOS!V4</f>
        <v>0</v>
      </c>
    </row>
    <row r="5" spans="1:6" ht="27" customHeight="1">
      <c r="A5" s="51" t="s">
        <v>10</v>
      </c>
      <c r="B5" s="29" t="s">
        <v>23</v>
      </c>
      <c r="C5" s="28" t="str">
        <f>TODOS!S5</f>
        <v>TGA II</v>
      </c>
      <c r="D5" s="28" t="str">
        <f>TODOS!T5</f>
        <v>Matemática Financeira</v>
      </c>
      <c r="E5" s="28" t="str">
        <f>TODOS!U5</f>
        <v>Direito Empresairal</v>
      </c>
      <c r="F5" s="44" t="str">
        <f>TODOS!V5</f>
        <v>Negócios Internacionais</v>
      </c>
    </row>
    <row r="6" spans="1:6" s="6" customFormat="1" ht="24.2" customHeight="1">
      <c r="A6" s="50" t="s">
        <v>11</v>
      </c>
      <c r="B6" s="27">
        <v>0.82291666666666663</v>
      </c>
      <c r="C6" s="26" t="str">
        <f>TODOS!S6</f>
        <v>SALVADOR</v>
      </c>
      <c r="D6" s="26" t="str">
        <f>TODOS!T6</f>
        <v>JULIO</v>
      </c>
      <c r="E6" s="26" t="str">
        <f>TODOS!U6</f>
        <v>GLAUCIA</v>
      </c>
      <c r="F6" s="43" t="str">
        <f>TODOS!V6</f>
        <v>HELDER</v>
      </c>
    </row>
    <row r="7" spans="1:6" ht="27" customHeight="1">
      <c r="A7" s="51" t="s">
        <v>12</v>
      </c>
      <c r="B7" s="29" t="s">
        <v>24</v>
      </c>
      <c r="C7" s="28" t="str">
        <f>TODOS!S7</f>
        <v>TGA II</v>
      </c>
      <c r="D7" s="28" t="str">
        <f>TODOS!T7</f>
        <v>Matemática Financeira</v>
      </c>
      <c r="E7" s="28" t="str">
        <f>TODOS!U7</f>
        <v>Direito Empresairal</v>
      </c>
      <c r="F7" s="44" t="str">
        <f>TODOS!V7</f>
        <v>Negócios Internacionais</v>
      </c>
    </row>
    <row r="8" spans="1:6" s="6" customFormat="1" ht="24.2" customHeight="1">
      <c r="A8" s="50" t="s">
        <v>13</v>
      </c>
      <c r="B8" s="27">
        <v>0.85416666666666663</v>
      </c>
      <c r="C8" s="26" t="str">
        <f>TODOS!S8</f>
        <v>SALVADOR</v>
      </c>
      <c r="D8" s="26" t="str">
        <f>TODOS!T8</f>
        <v>JULIO</v>
      </c>
      <c r="E8" s="26" t="str">
        <f>TODOS!U8</f>
        <v>GLAUCIA</v>
      </c>
      <c r="F8" s="43" t="str">
        <f>TODOS!V8</f>
        <v>HELDER</v>
      </c>
    </row>
    <row r="9" spans="1:6" ht="27" customHeight="1">
      <c r="A9" s="51" t="s">
        <v>14</v>
      </c>
      <c r="B9" s="29" t="s">
        <v>25</v>
      </c>
      <c r="C9" s="28" t="str">
        <f>TODOS!S9</f>
        <v>Empreendedorismo</v>
      </c>
      <c r="D9" s="28" t="str">
        <f>TODOS!T9</f>
        <v>Adm. Materiais I</v>
      </c>
      <c r="E9" s="28" t="str">
        <f>TODOS!U9</f>
        <v>ADM Financeira Orçamentária</v>
      </c>
      <c r="F9" s="44" t="str">
        <f>TODOS!V9</f>
        <v>Tópicos Especiais em Administração</v>
      </c>
    </row>
    <row r="10" spans="1:6" s="6" customFormat="1" ht="24.2" customHeight="1">
      <c r="A10" s="50" t="s">
        <v>15</v>
      </c>
      <c r="B10" s="27">
        <v>0.89236111111111116</v>
      </c>
      <c r="C10" s="26" t="str">
        <f>TODOS!S10</f>
        <v>CNOP</v>
      </c>
      <c r="D10" s="26" t="str">
        <f>TODOS!T10</f>
        <v>SALVADOR</v>
      </c>
      <c r="E10" s="26" t="str">
        <f>TODOS!U10</f>
        <v>JULIO</v>
      </c>
      <c r="F10" s="43" t="str">
        <f>TODOS!V10</f>
        <v>HELDER</v>
      </c>
    </row>
    <row r="11" spans="1:6" ht="27" customHeight="1">
      <c r="A11" s="51" t="s">
        <v>16</v>
      </c>
      <c r="B11" s="29" t="s">
        <v>26</v>
      </c>
      <c r="C11" s="28" t="str">
        <f>TODOS!S11</f>
        <v>Empreendedorismo</v>
      </c>
      <c r="D11" s="28" t="str">
        <f>TODOS!T11</f>
        <v>Adm. Materiais I</v>
      </c>
      <c r="E11" s="28" t="str">
        <f>TODOS!U11</f>
        <v>ADM Financeira Orçamentária</v>
      </c>
      <c r="F11" s="44" t="str">
        <f>TODOS!V11</f>
        <v>Tópicos Especiais em Administração</v>
      </c>
    </row>
    <row r="12" spans="1:6" s="6" customFormat="1" ht="24.2" customHeight="1" thickBot="1">
      <c r="A12" s="52"/>
      <c r="B12" s="34">
        <v>0.92361111111111116</v>
      </c>
      <c r="C12" s="33" t="str">
        <f>TODOS!S12</f>
        <v>CNOP</v>
      </c>
      <c r="D12" s="33" t="str">
        <f>TODOS!T12</f>
        <v>SALVADOR</v>
      </c>
      <c r="E12" s="33" t="str">
        <f>TODOS!U12</f>
        <v>JULIO</v>
      </c>
      <c r="F12" s="45" t="str">
        <f>TODOS!V12</f>
        <v>HELDER</v>
      </c>
    </row>
    <row r="13" spans="1:6" ht="27" customHeight="1" thickTop="1">
      <c r="A13" s="49"/>
      <c r="B13" s="31" t="s">
        <v>27</v>
      </c>
      <c r="C13" s="30">
        <f>TODOS!S13</f>
        <v>0</v>
      </c>
      <c r="D13" s="30">
        <f>TODOS!T13</f>
        <v>0</v>
      </c>
      <c r="E13" s="30">
        <f>TODOS!U13</f>
        <v>0</v>
      </c>
      <c r="F13" s="42">
        <f>TODOS!V13</f>
        <v>0</v>
      </c>
    </row>
    <row r="14" spans="1:6" s="6" customFormat="1" ht="24.2" customHeight="1">
      <c r="A14" s="50"/>
      <c r="B14" s="27" t="s">
        <v>28</v>
      </c>
      <c r="C14" s="26">
        <f>TODOS!S14</f>
        <v>0</v>
      </c>
      <c r="D14" s="26">
        <f>TODOS!T14</f>
        <v>0</v>
      </c>
      <c r="E14" s="26">
        <f>TODOS!U14</f>
        <v>0</v>
      </c>
      <c r="F14" s="43">
        <f>TODOS!V14</f>
        <v>0</v>
      </c>
    </row>
    <row r="15" spans="1:6" ht="27" customHeight="1">
      <c r="A15" s="51" t="s">
        <v>17</v>
      </c>
      <c r="B15" s="29" t="s">
        <v>23</v>
      </c>
      <c r="C15" s="28" t="str">
        <f>TODOS!S15</f>
        <v>Contabilidade Gerencial</v>
      </c>
      <c r="D15" s="28" t="str">
        <f>TODOS!T15</f>
        <v>Adm. Materiais I</v>
      </c>
      <c r="E15" s="28" t="str">
        <f>TODOS!U15</f>
        <v>Administração de Projetos</v>
      </c>
      <c r="F15" s="44" t="str">
        <f>TODOS!V15</f>
        <v>Administração Pública</v>
      </c>
    </row>
    <row r="16" spans="1:6" s="6" customFormat="1" ht="24.2" customHeight="1">
      <c r="A16" s="50" t="s">
        <v>11</v>
      </c>
      <c r="B16" s="27">
        <v>0.82291666666666663</v>
      </c>
      <c r="C16" s="26" t="str">
        <f>TODOS!S16</f>
        <v>JULIO</v>
      </c>
      <c r="D16" s="26" t="str">
        <f>TODOS!T16</f>
        <v>SALVADOR</v>
      </c>
      <c r="E16" s="26" t="str">
        <f>TODOS!U16</f>
        <v>CNOP</v>
      </c>
      <c r="F16" s="43" t="str">
        <f>TODOS!V16</f>
        <v>NICASSIA</v>
      </c>
    </row>
    <row r="17" spans="1:6" ht="27" customHeight="1">
      <c r="A17" s="51" t="s">
        <v>18</v>
      </c>
      <c r="B17" s="29" t="s">
        <v>24</v>
      </c>
      <c r="C17" s="28" t="str">
        <f>TODOS!S17</f>
        <v>Contabilidade Gerencial</v>
      </c>
      <c r="D17" s="28" t="str">
        <f>TODOS!T17</f>
        <v>Adm. Materiais I</v>
      </c>
      <c r="E17" s="28" t="str">
        <f>TODOS!U17</f>
        <v>Administração de Projetos</v>
      </c>
      <c r="F17" s="44" t="str">
        <f>TODOS!V17</f>
        <v>Administração Pública</v>
      </c>
    </row>
    <row r="18" spans="1:6" s="6" customFormat="1" ht="24.2" customHeight="1">
      <c r="A18" s="50" t="s">
        <v>19</v>
      </c>
      <c r="B18" s="27">
        <v>0.85416666666666663</v>
      </c>
      <c r="C18" s="26" t="str">
        <f>TODOS!S18</f>
        <v>JULIO</v>
      </c>
      <c r="D18" s="26" t="str">
        <f>TODOS!T18</f>
        <v>SALVADOR</v>
      </c>
      <c r="E18" s="26" t="str">
        <f>TODOS!U18</f>
        <v>CNOP</v>
      </c>
      <c r="F18" s="43" t="str">
        <f>TODOS!V18</f>
        <v>NICASSIA</v>
      </c>
    </row>
    <row r="19" spans="1:6" ht="27" customHeight="1">
      <c r="A19" s="51" t="s">
        <v>16</v>
      </c>
      <c r="B19" s="29" t="s">
        <v>25</v>
      </c>
      <c r="C19" s="28" t="str">
        <f>TODOS!S19</f>
        <v>TGA II</v>
      </c>
      <c r="D19" s="28" t="str">
        <f>TODOS!T19</f>
        <v>Recursos Humanos</v>
      </c>
      <c r="E19" s="28" t="str">
        <f>TODOS!U19</f>
        <v>ADM Financeira Orçamentária</v>
      </c>
      <c r="F19" s="44" t="str">
        <f>TODOS!V19</f>
        <v>Adm. Sistemas de Informações</v>
      </c>
    </row>
    <row r="20" spans="1:6" s="6" customFormat="1" ht="24.2" customHeight="1">
      <c r="A20" s="50"/>
      <c r="B20" s="27">
        <v>0.89236111111111116</v>
      </c>
      <c r="C20" s="26" t="str">
        <f>TODOS!S20</f>
        <v>SALVADOR</v>
      </c>
      <c r="D20" s="26" t="str">
        <f>TODOS!T20</f>
        <v>NICASSIA</v>
      </c>
      <c r="E20" s="26" t="str">
        <f>TODOS!U20</f>
        <v>JULIO</v>
      </c>
      <c r="F20" s="43" t="str">
        <f>TODOS!V20</f>
        <v>CNOP</v>
      </c>
    </row>
    <row r="21" spans="1:6" ht="27" customHeight="1">
      <c r="A21" s="51"/>
      <c r="B21" s="29" t="s">
        <v>26</v>
      </c>
      <c r="C21" s="28" t="str">
        <f>TODOS!S21</f>
        <v>TGA II</v>
      </c>
      <c r="D21" s="28" t="str">
        <f>TODOS!T21</f>
        <v>Recursos Humanos</v>
      </c>
      <c r="E21" s="28" t="str">
        <f>TODOS!U21</f>
        <v>ADM Financeira Orçamentária</v>
      </c>
      <c r="F21" s="44" t="str">
        <f>TODOS!V21</f>
        <v>Adm. Sistemas de Informações</v>
      </c>
    </row>
    <row r="22" spans="1:6" s="6" customFormat="1" ht="24.2" customHeight="1" thickBot="1">
      <c r="A22" s="52"/>
      <c r="B22" s="34">
        <v>0.92361111111111116</v>
      </c>
      <c r="C22" s="33" t="str">
        <f>TODOS!S22</f>
        <v>SALVADOR</v>
      </c>
      <c r="D22" s="33" t="str">
        <f>TODOS!T22</f>
        <v>NICASSIA</v>
      </c>
      <c r="E22" s="33" t="str">
        <f>TODOS!U22</f>
        <v>JULIO</v>
      </c>
      <c r="F22" s="45" t="str">
        <f>TODOS!V22</f>
        <v>CNOP</v>
      </c>
    </row>
    <row r="23" spans="1:6" ht="27" customHeight="1" thickTop="1">
      <c r="A23" s="49"/>
      <c r="B23" s="31" t="s">
        <v>27</v>
      </c>
      <c r="C23" s="30">
        <f>TODOS!S23</f>
        <v>0</v>
      </c>
      <c r="D23" s="30">
        <f>TODOS!T23</f>
        <v>0</v>
      </c>
      <c r="E23" s="30">
        <f>TODOS!U23</f>
        <v>0</v>
      </c>
      <c r="F23" s="42">
        <f>TODOS!V23</f>
        <v>0</v>
      </c>
    </row>
    <row r="24" spans="1:6" s="6" customFormat="1" ht="24.2" customHeight="1">
      <c r="A24" s="50"/>
      <c r="B24" s="27" t="s">
        <v>28</v>
      </c>
      <c r="C24" s="85">
        <f>TODOS!S24</f>
        <v>0</v>
      </c>
      <c r="D24" s="26">
        <f>TODOS!T24</f>
        <v>0</v>
      </c>
      <c r="E24" s="26">
        <f>TODOS!U24</f>
        <v>0</v>
      </c>
      <c r="F24" s="43">
        <f>TODOS!V24</f>
        <v>0</v>
      </c>
    </row>
    <row r="25" spans="1:6" ht="27" customHeight="1">
      <c r="A25" s="51" t="s">
        <v>20</v>
      </c>
      <c r="B25" s="29" t="s">
        <v>23</v>
      </c>
      <c r="C25" s="28" t="str">
        <f>TODOS!S25</f>
        <v>Contabilidade Gerencial</v>
      </c>
      <c r="D25" s="28" t="str">
        <f>TODOS!T25</f>
        <v>Economia Brasileira</v>
      </c>
      <c r="E25" s="28" t="str">
        <f>TODOS!U25</f>
        <v>Direito Empresairal</v>
      </c>
      <c r="F25" s="44" t="str">
        <f>TODOS!V25</f>
        <v>Opt. (Consumo e Sig.)</v>
      </c>
    </row>
    <row r="26" spans="1:6" s="6" customFormat="1" ht="24.2" customHeight="1">
      <c r="A26" s="50" t="s">
        <v>13</v>
      </c>
      <c r="B26" s="27">
        <v>0.82291666666666663</v>
      </c>
      <c r="C26" s="26" t="str">
        <f>TODOS!S26</f>
        <v>JULIO</v>
      </c>
      <c r="D26" s="26" t="str">
        <f>TODOS!T26</f>
        <v>CLAUDIA</v>
      </c>
      <c r="E26" s="26" t="str">
        <f>TODOS!U26</f>
        <v>GLAUCIA</v>
      </c>
      <c r="F26" s="43" t="str">
        <f>TODOS!V26</f>
        <v>NICASSIA</v>
      </c>
    </row>
    <row r="27" spans="1:6" ht="27" customHeight="1">
      <c r="A27" s="51" t="s">
        <v>16</v>
      </c>
      <c r="B27" s="29" t="s">
        <v>24</v>
      </c>
      <c r="C27" s="28" t="str">
        <f>TODOS!S27</f>
        <v>Contabilidade Gerencial</v>
      </c>
      <c r="D27" s="28" t="str">
        <f>TODOS!T27</f>
        <v>Economia Brasileira</v>
      </c>
      <c r="E27" s="28" t="str">
        <f>TODOS!U27</f>
        <v>Direito Empresairal</v>
      </c>
      <c r="F27" s="44" t="str">
        <f>TODOS!V27</f>
        <v>Opt. (Consumo e Sig.)</v>
      </c>
    </row>
    <row r="28" spans="1:6" s="6" customFormat="1" ht="24.2" customHeight="1">
      <c r="A28" s="50" t="s">
        <v>18</v>
      </c>
      <c r="B28" s="27">
        <v>0.85416666666666663</v>
      </c>
      <c r="C28" s="26" t="str">
        <f>TODOS!S28</f>
        <v>JULIO</v>
      </c>
      <c r="D28" s="26" t="str">
        <f>TODOS!T28</f>
        <v>CLAUDIA</v>
      </c>
      <c r="E28" s="26" t="str">
        <f>TODOS!U28</f>
        <v>GLAUCIA</v>
      </c>
      <c r="F28" s="43" t="str">
        <f>TODOS!V28</f>
        <v>NICASSIA</v>
      </c>
    </row>
    <row r="29" spans="1:6" ht="27" customHeight="1">
      <c r="A29" s="51" t="s">
        <v>17</v>
      </c>
      <c r="B29" s="29" t="s">
        <v>25</v>
      </c>
      <c r="C29" s="28" t="str">
        <f>TODOS!S29</f>
        <v>Economia II</v>
      </c>
      <c r="D29" s="28" t="str">
        <f>TODOS!T29</f>
        <v>Matemática Financeira</v>
      </c>
      <c r="E29" s="28" t="str">
        <f>TODOS!U29</f>
        <v>Marketing I</v>
      </c>
      <c r="F29" s="44" t="str">
        <f>TODOS!V29</f>
        <v>Negócios Internacionais</v>
      </c>
    </row>
    <row r="30" spans="1:6" s="6" customFormat="1" ht="24.2" customHeight="1">
      <c r="A30" s="50" t="s">
        <v>16</v>
      </c>
      <c r="B30" s="27">
        <v>0.89236111111111116</v>
      </c>
      <c r="C30" s="26" t="str">
        <f>TODOS!S30</f>
        <v>CLAUDIA</v>
      </c>
      <c r="D30" s="26" t="str">
        <f>TODOS!T30</f>
        <v>JULIO</v>
      </c>
      <c r="E30" s="26" t="str">
        <f>TODOS!U30</f>
        <v>NICASSIA</v>
      </c>
      <c r="F30" s="43" t="str">
        <f>TODOS!V30</f>
        <v>HELDER</v>
      </c>
    </row>
    <row r="31" spans="1:6" ht="27" customHeight="1">
      <c r="A31" s="51"/>
      <c r="B31" s="29" t="s">
        <v>26</v>
      </c>
      <c r="C31" s="28" t="str">
        <f>TODOS!S31</f>
        <v>Economia II</v>
      </c>
      <c r="D31" s="28" t="str">
        <f>TODOS!T31</f>
        <v>Matemática Financeira</v>
      </c>
      <c r="E31" s="28" t="str">
        <f>TODOS!U31</f>
        <v>Marketing I</v>
      </c>
      <c r="F31" s="44" t="str">
        <f>TODOS!V31</f>
        <v>Negócios Internacionais</v>
      </c>
    </row>
    <row r="32" spans="1:6" s="6" customFormat="1" ht="24.2" customHeight="1" thickBot="1">
      <c r="A32" s="52"/>
      <c r="B32" s="34">
        <v>0.92361111111111116</v>
      </c>
      <c r="C32" s="33" t="str">
        <f>TODOS!S32</f>
        <v>CLAUDIA</v>
      </c>
      <c r="D32" s="33" t="str">
        <f>TODOS!T32</f>
        <v>JULIO</v>
      </c>
      <c r="E32" s="33" t="str">
        <f>TODOS!U32</f>
        <v>NICASSIA</v>
      </c>
      <c r="F32" s="45" t="str">
        <f>TODOS!V32</f>
        <v>HELDER</v>
      </c>
    </row>
    <row r="33" spans="1:6" ht="27" customHeight="1" thickTop="1">
      <c r="A33" s="51"/>
      <c r="B33" s="29" t="s">
        <v>27</v>
      </c>
      <c r="C33" s="28">
        <f>TODOS!S33</f>
        <v>0</v>
      </c>
      <c r="D33" s="28">
        <f>TODOS!T33</f>
        <v>0</v>
      </c>
      <c r="E33" s="28">
        <f>TODOS!U33</f>
        <v>0</v>
      </c>
      <c r="F33" s="44">
        <f>TODOS!V33</f>
        <v>0</v>
      </c>
    </row>
    <row r="34" spans="1:6" s="6" customFormat="1" ht="24.2" customHeight="1">
      <c r="A34" s="50"/>
      <c r="B34" s="27" t="s">
        <v>28</v>
      </c>
      <c r="C34" s="26">
        <f>TODOS!S34</f>
        <v>0</v>
      </c>
      <c r="D34" s="26">
        <f>TODOS!T34</f>
        <v>0</v>
      </c>
      <c r="E34" s="26">
        <f>TODOS!U34</f>
        <v>0</v>
      </c>
      <c r="F34" s="43">
        <f>TODOS!V34</f>
        <v>0</v>
      </c>
    </row>
    <row r="35" spans="1:6" ht="27" customHeight="1">
      <c r="A35" s="51" t="s">
        <v>20</v>
      </c>
      <c r="B35" s="29" t="s">
        <v>23</v>
      </c>
      <c r="C35" s="28" t="str">
        <f>TODOS!S35</f>
        <v>Economia II</v>
      </c>
      <c r="D35" s="28" t="str">
        <f>TODOS!T35</f>
        <v>Recursos Humanos I</v>
      </c>
      <c r="E35" s="28" t="str">
        <f>TODOS!U35</f>
        <v>ADM Produção I</v>
      </c>
      <c r="F35" s="44" t="str">
        <f>TODOS!V35</f>
        <v>Direito Tributário</v>
      </c>
    </row>
    <row r="36" spans="1:6" s="6" customFormat="1" ht="24.2" customHeight="1">
      <c r="A36" s="50" t="s">
        <v>13</v>
      </c>
      <c r="B36" s="27">
        <v>0.82291666666666663</v>
      </c>
      <c r="C36" s="26" t="str">
        <f>TODOS!S36</f>
        <v>CLAUDIA</v>
      </c>
      <c r="D36" s="26" t="str">
        <f>TODOS!T36</f>
        <v>NICASSIA</v>
      </c>
      <c r="E36" s="26" t="str">
        <f>TODOS!U36</f>
        <v>HELDER</v>
      </c>
      <c r="F36" s="43" t="str">
        <f>TODOS!V36</f>
        <v>DAVID</v>
      </c>
    </row>
    <row r="37" spans="1:6" ht="27" customHeight="1">
      <c r="A37" s="51" t="s">
        <v>21</v>
      </c>
      <c r="B37" s="29" t="s">
        <v>24</v>
      </c>
      <c r="C37" s="28" t="str">
        <f>TODOS!S37</f>
        <v>Economia II</v>
      </c>
      <c r="D37" s="28" t="str">
        <f>TODOS!T37</f>
        <v>Recursos Humanos I</v>
      </c>
      <c r="E37" s="28" t="str">
        <f>TODOS!U37</f>
        <v>ADM Produção I</v>
      </c>
      <c r="F37" s="44" t="str">
        <f>TODOS!V37</f>
        <v>Direito Tributário</v>
      </c>
    </row>
    <row r="38" spans="1:6" s="6" customFormat="1" ht="24.2" customHeight="1">
      <c r="A38" s="50" t="s">
        <v>14</v>
      </c>
      <c r="B38" s="27">
        <v>0.85416666666666663</v>
      </c>
      <c r="C38" s="26" t="str">
        <f>TODOS!S38</f>
        <v>CLAUDIA</v>
      </c>
      <c r="D38" s="26" t="str">
        <f>TODOS!T38</f>
        <v>NICASSIA</v>
      </c>
      <c r="E38" s="26" t="str">
        <f>TODOS!U38</f>
        <v>HELDER</v>
      </c>
      <c r="F38" s="43" t="str">
        <f>TODOS!V38</f>
        <v>DAVID</v>
      </c>
    </row>
    <row r="39" spans="1:6" ht="27" customHeight="1">
      <c r="A39" s="51" t="s">
        <v>17</v>
      </c>
      <c r="B39" s="29" t="s">
        <v>25</v>
      </c>
      <c r="C39" s="28" t="str">
        <f>TODOS!S39</f>
        <v xml:space="preserve">Informática Aplicada </v>
      </c>
      <c r="D39" s="28" t="str">
        <f>TODOS!T39</f>
        <v>Pesquisa Operacional I</v>
      </c>
      <c r="E39" s="28" t="str">
        <f>TODOS!U39</f>
        <v>Marketing I</v>
      </c>
      <c r="F39" s="44" t="str">
        <f>TODOS!V39</f>
        <v>Adm. Sistemas de Informações</v>
      </c>
    </row>
    <row r="40" spans="1:6" s="6" customFormat="1" ht="24.2" customHeight="1">
      <c r="A40" s="50" t="s">
        <v>16</v>
      </c>
      <c r="B40" s="27">
        <v>0.89236111111111116</v>
      </c>
      <c r="C40" s="26" t="str">
        <f>TODOS!S40</f>
        <v>CONRADO</v>
      </c>
      <c r="D40" s="26" t="str">
        <f>TODOS!T40</f>
        <v>HELDER</v>
      </c>
      <c r="E40" s="26" t="str">
        <f>TODOS!U40</f>
        <v>NICASSIA</v>
      </c>
      <c r="F40" s="43" t="str">
        <f>TODOS!V40</f>
        <v>CNOP</v>
      </c>
    </row>
    <row r="41" spans="1:6" ht="27" customHeight="1">
      <c r="A41" s="51"/>
      <c r="B41" s="29" t="s">
        <v>26</v>
      </c>
      <c r="C41" s="28" t="str">
        <f>TODOS!S41</f>
        <v xml:space="preserve">Informática Aplicada </v>
      </c>
      <c r="D41" s="28" t="str">
        <f>TODOS!T41</f>
        <v>Pesquisa Operacional I</v>
      </c>
      <c r="E41" s="28" t="str">
        <f>TODOS!U41</f>
        <v>Marketing I</v>
      </c>
      <c r="F41" s="44" t="str">
        <f>TODOS!V41</f>
        <v>Adm. Sistemas de Informações</v>
      </c>
    </row>
    <row r="42" spans="1:6" s="6" customFormat="1" ht="24.2" customHeight="1" thickBot="1">
      <c r="A42" s="52"/>
      <c r="B42" s="34">
        <v>0.92361111111111116</v>
      </c>
      <c r="C42" s="33" t="str">
        <f>TODOS!S42</f>
        <v>CONRADO</v>
      </c>
      <c r="D42" s="33" t="str">
        <f>TODOS!T42</f>
        <v>HELDER</v>
      </c>
      <c r="E42" s="33" t="str">
        <f>TODOS!U42</f>
        <v>NICASSIA</v>
      </c>
      <c r="F42" s="45" t="str">
        <f>TODOS!V42</f>
        <v>CNOP</v>
      </c>
    </row>
    <row r="43" spans="1:6" ht="27" customHeight="1" thickTop="1">
      <c r="A43" s="51"/>
      <c r="B43" s="29" t="s">
        <v>27</v>
      </c>
      <c r="C43" s="28">
        <f>TODOS!S43</f>
        <v>0</v>
      </c>
      <c r="D43" s="28">
        <f>TODOS!T43</f>
        <v>0</v>
      </c>
      <c r="E43" s="28">
        <f>TODOS!U43</f>
        <v>0</v>
      </c>
      <c r="F43" s="44">
        <f>TODOS!V43</f>
        <v>0</v>
      </c>
    </row>
    <row r="44" spans="1:6" s="6" customFormat="1" ht="24.2" customHeight="1">
      <c r="A44" s="50"/>
      <c r="B44" s="27" t="s">
        <v>28</v>
      </c>
      <c r="C44" s="26">
        <f>TODOS!S44</f>
        <v>0</v>
      </c>
      <c r="D44" s="26">
        <f>TODOS!T44</f>
        <v>0</v>
      </c>
      <c r="E44" s="26">
        <f>TODOS!U44</f>
        <v>0</v>
      </c>
      <c r="F44" s="43">
        <f>TODOS!V44</f>
        <v>0</v>
      </c>
    </row>
    <row r="45" spans="1:6" ht="27" customHeight="1">
      <c r="A45" s="51" t="s">
        <v>10</v>
      </c>
      <c r="B45" s="29" t="s">
        <v>23</v>
      </c>
      <c r="C45" s="28" t="str">
        <f>TODOS!S45</f>
        <v>Portugues</v>
      </c>
      <c r="D45" s="28" t="str">
        <f>TODOS!T45</f>
        <v>Pesquisa Operacional I</v>
      </c>
      <c r="E45" s="28" t="str">
        <f>TODOS!U45</f>
        <v>Pesquisa em Administração</v>
      </c>
      <c r="F45" s="44" t="str">
        <f>TODOS!V45</f>
        <v>Administração Pública</v>
      </c>
    </row>
    <row r="46" spans="1:6" s="6" customFormat="1" ht="24.2" customHeight="1">
      <c r="A46" s="50" t="s">
        <v>11</v>
      </c>
      <c r="B46" s="27">
        <v>0.82291666666666663</v>
      </c>
      <c r="C46" s="26" t="str">
        <f>TODOS!S46</f>
        <v>FABRÍCIO</v>
      </c>
      <c r="D46" s="26" t="str">
        <f>TODOS!T46</f>
        <v>HELDER</v>
      </c>
      <c r="E46" s="26" t="str">
        <f>TODOS!U46</f>
        <v>CONRADO</v>
      </c>
      <c r="F46" s="43" t="str">
        <f>TODOS!V46</f>
        <v>NICASSIA / JULIO</v>
      </c>
    </row>
    <row r="47" spans="1:6" ht="27" customHeight="1">
      <c r="A47" s="51" t="s">
        <v>22</v>
      </c>
      <c r="B47" s="29" t="s">
        <v>24</v>
      </c>
      <c r="C47" s="28" t="str">
        <f>TODOS!S47</f>
        <v>Portugues</v>
      </c>
      <c r="D47" s="28" t="str">
        <f>TODOS!T47</f>
        <v>Pesquisa Operacional I</v>
      </c>
      <c r="E47" s="28" t="str">
        <f>TODOS!U47</f>
        <v>Pesquisa em Administração</v>
      </c>
      <c r="F47" s="44" t="str">
        <f>TODOS!V47</f>
        <v>Administração Pública</v>
      </c>
    </row>
    <row r="48" spans="1:6" s="6" customFormat="1" ht="24.2" customHeight="1">
      <c r="A48" s="50" t="s">
        <v>17</v>
      </c>
      <c r="B48" s="27">
        <v>0.85416666666666663</v>
      </c>
      <c r="C48" s="26" t="str">
        <f>TODOS!S48</f>
        <v>FABRÍCIO</v>
      </c>
      <c r="D48" s="26" t="str">
        <f>TODOS!T48</f>
        <v>HELDER</v>
      </c>
      <c r="E48" s="26" t="str">
        <f>TODOS!U48</f>
        <v>CONRADO</v>
      </c>
      <c r="F48" s="43" t="str">
        <f>TODOS!V48</f>
        <v>NICASSIA / JULIO</v>
      </c>
    </row>
    <row r="49" spans="1:6" ht="27" customHeight="1">
      <c r="A49" s="51" t="s">
        <v>16</v>
      </c>
      <c r="B49" s="29" t="s">
        <v>25</v>
      </c>
      <c r="C49" s="28" t="str">
        <f>TODOS!S49</f>
        <v>Metodologia Cientifica</v>
      </c>
      <c r="D49" s="28" t="str">
        <f>TODOS!T49</f>
        <v>Economia Brasileira</v>
      </c>
      <c r="E49" s="28" t="str">
        <f>TODOS!U49</f>
        <v>ADM Produção I</v>
      </c>
      <c r="F49" s="44" t="str">
        <f>TODOS!V49</f>
        <v xml:space="preserve">TCE </v>
      </c>
    </row>
    <row r="50" spans="1:6" s="6" customFormat="1" ht="24.2" customHeight="1">
      <c r="A50" s="50"/>
      <c r="B50" s="27">
        <v>0.89236111111111116</v>
      </c>
      <c r="C50" s="26" t="str">
        <f>TODOS!S50</f>
        <v>NICASSIA</v>
      </c>
      <c r="D50" s="26" t="str">
        <f>TODOS!T50</f>
        <v>CLAUDIA</v>
      </c>
      <c r="E50" s="26" t="str">
        <f>TODOS!U50</f>
        <v>HELDER</v>
      </c>
      <c r="F50" s="43" t="str">
        <f>TODOS!V50</f>
        <v>JULIO</v>
      </c>
    </row>
    <row r="51" spans="1:6" ht="27" customHeight="1">
      <c r="A51" s="51"/>
      <c r="B51" s="29" t="s">
        <v>26</v>
      </c>
      <c r="C51" s="28" t="str">
        <f>TODOS!S51</f>
        <v>Metodologia Cientifica</v>
      </c>
      <c r="D51" s="28" t="str">
        <f>TODOS!T51</f>
        <v>Economia Brasileira</v>
      </c>
      <c r="E51" s="28" t="str">
        <f>TODOS!U51</f>
        <v>ADM Produção I</v>
      </c>
      <c r="F51" s="44" t="str">
        <f>TODOS!V51</f>
        <v xml:space="preserve">TCE </v>
      </c>
    </row>
    <row r="52" spans="1:6" s="6" customFormat="1" ht="24.2" customHeight="1" thickBot="1">
      <c r="A52" s="52"/>
      <c r="B52" s="34">
        <v>0.92361111111111116</v>
      </c>
      <c r="C52" s="33" t="str">
        <f>TODOS!S52</f>
        <v>NICASSIA</v>
      </c>
      <c r="D52" s="33" t="str">
        <f>TODOS!T52</f>
        <v>CLAUDIA</v>
      </c>
      <c r="E52" s="33" t="str">
        <f>TODOS!U52</f>
        <v>HELDER</v>
      </c>
      <c r="F52" s="45" t="str">
        <f>TODOS!V52</f>
        <v>JULIO</v>
      </c>
    </row>
    <row r="53" spans="1:6" s="6" customFormat="1" ht="24.2" customHeight="1" thickTop="1">
      <c r="A53" s="3"/>
      <c r="B53" s="75"/>
      <c r="C53" s="77"/>
      <c r="D53" s="77"/>
      <c r="E53" s="77"/>
      <c r="F53" s="77"/>
    </row>
    <row r="54" spans="1:6" s="6" customFormat="1" ht="24.2" customHeight="1">
      <c r="A54" s="3"/>
      <c r="B54" s="75"/>
      <c r="C54" s="77"/>
      <c r="D54" s="77"/>
      <c r="E54" s="77"/>
      <c r="F54" s="77"/>
    </row>
  </sheetData>
  <sheetProtection selectLockedCells="1" selectUnlockedCells="1"/>
  <mergeCells count="1">
    <mergeCell ref="C1:F1"/>
  </mergeCells>
  <conditionalFormatting sqref="A6:B6">
    <cfRule type="duplicateValues" dxfId="785" priority="111" stopIfTrue="1"/>
  </conditionalFormatting>
  <conditionalFormatting sqref="A6:XFD6">
    <cfRule type="duplicateValues" dxfId="784" priority="109"/>
    <cfRule type="duplicateValues" dxfId="783" priority="110"/>
  </conditionalFormatting>
  <conditionalFormatting sqref="A8:B8">
    <cfRule type="duplicateValues" dxfId="782" priority="107" stopIfTrue="1"/>
  </conditionalFormatting>
  <conditionalFormatting sqref="A8:XFD8">
    <cfRule type="duplicateValues" dxfId="781" priority="105"/>
    <cfRule type="duplicateValues" dxfId="780" priority="106"/>
  </conditionalFormatting>
  <conditionalFormatting sqref="A10:B10">
    <cfRule type="duplicateValues" dxfId="779" priority="103" stopIfTrue="1"/>
  </conditionalFormatting>
  <conditionalFormatting sqref="A12:B12">
    <cfRule type="duplicateValues" dxfId="778" priority="99" stopIfTrue="1"/>
  </conditionalFormatting>
  <conditionalFormatting sqref="A12:XFD12">
    <cfRule type="duplicateValues" dxfId="777" priority="97"/>
    <cfRule type="duplicateValues" dxfId="776" priority="98"/>
  </conditionalFormatting>
  <conditionalFormatting sqref="A18:B18">
    <cfRule type="duplicateValues" dxfId="775" priority="95" stopIfTrue="1"/>
  </conditionalFormatting>
  <conditionalFormatting sqref="A18:XFD18">
    <cfRule type="duplicateValues" dxfId="774" priority="93"/>
    <cfRule type="duplicateValues" dxfId="773" priority="94"/>
  </conditionalFormatting>
  <conditionalFormatting sqref="A20:B20">
    <cfRule type="duplicateValues" dxfId="772" priority="91" stopIfTrue="1"/>
  </conditionalFormatting>
  <conditionalFormatting sqref="A20:XFD20">
    <cfRule type="duplicateValues" dxfId="771" priority="89"/>
    <cfRule type="duplicateValues" dxfId="770" priority="90"/>
  </conditionalFormatting>
  <conditionalFormatting sqref="A26:B26">
    <cfRule type="duplicateValues" dxfId="769" priority="87" stopIfTrue="1"/>
  </conditionalFormatting>
  <conditionalFormatting sqref="A26:XFD26">
    <cfRule type="duplicateValues" dxfId="768" priority="85"/>
    <cfRule type="duplicateValues" dxfId="767" priority="86"/>
  </conditionalFormatting>
  <conditionalFormatting sqref="A28:B28">
    <cfRule type="duplicateValues" dxfId="766" priority="83" stopIfTrue="1"/>
  </conditionalFormatting>
  <conditionalFormatting sqref="A28:XFD28">
    <cfRule type="duplicateValues" dxfId="765" priority="81"/>
    <cfRule type="duplicateValues" dxfId="764" priority="82"/>
  </conditionalFormatting>
  <conditionalFormatting sqref="A30:B30">
    <cfRule type="duplicateValues" dxfId="763" priority="79" stopIfTrue="1"/>
  </conditionalFormatting>
  <conditionalFormatting sqref="A30:XFD30">
    <cfRule type="duplicateValues" dxfId="762" priority="77"/>
    <cfRule type="duplicateValues" dxfId="761" priority="78"/>
  </conditionalFormatting>
  <conditionalFormatting sqref="A36:B36">
    <cfRule type="duplicateValues" dxfId="760" priority="75" stopIfTrue="1"/>
  </conditionalFormatting>
  <conditionalFormatting sqref="A36:XFD36">
    <cfRule type="duplicateValues" dxfId="759" priority="73"/>
    <cfRule type="duplicateValues" dxfId="758" priority="74"/>
  </conditionalFormatting>
  <conditionalFormatting sqref="A38:B38">
    <cfRule type="duplicateValues" dxfId="757" priority="71" stopIfTrue="1"/>
  </conditionalFormatting>
  <conditionalFormatting sqref="A38:XFD38">
    <cfRule type="duplicateValues" dxfId="756" priority="69"/>
    <cfRule type="duplicateValues" dxfId="755" priority="70"/>
  </conditionalFormatting>
  <conditionalFormatting sqref="A40:B40">
    <cfRule type="duplicateValues" dxfId="754" priority="67" stopIfTrue="1"/>
  </conditionalFormatting>
  <conditionalFormatting sqref="A40:XFD40">
    <cfRule type="duplicateValues" dxfId="753" priority="65"/>
    <cfRule type="duplicateValues" dxfId="752" priority="66"/>
  </conditionalFormatting>
  <conditionalFormatting sqref="A46:B46">
    <cfRule type="duplicateValues" dxfId="751" priority="63" stopIfTrue="1"/>
  </conditionalFormatting>
  <conditionalFormatting sqref="A46:XFD46">
    <cfRule type="duplicateValues" dxfId="750" priority="61"/>
    <cfRule type="duplicateValues" dxfId="749" priority="62"/>
  </conditionalFormatting>
  <conditionalFormatting sqref="A48:B48">
    <cfRule type="duplicateValues" dxfId="748" priority="59" stopIfTrue="1"/>
  </conditionalFormatting>
  <conditionalFormatting sqref="A48:XFD48">
    <cfRule type="duplicateValues" dxfId="747" priority="57"/>
    <cfRule type="duplicateValues" dxfId="746" priority="58"/>
  </conditionalFormatting>
  <conditionalFormatting sqref="A50:B50">
    <cfRule type="duplicateValues" dxfId="745" priority="55" stopIfTrue="1"/>
  </conditionalFormatting>
  <conditionalFormatting sqref="A50:XFD50">
    <cfRule type="duplicateValues" dxfId="744" priority="53"/>
    <cfRule type="duplicateValues" dxfId="743" priority="54"/>
  </conditionalFormatting>
  <conditionalFormatting sqref="A52:B54">
    <cfRule type="duplicateValues" dxfId="742" priority="51" stopIfTrue="1"/>
  </conditionalFormatting>
  <conditionalFormatting sqref="A4:B4">
    <cfRule type="duplicateValues" dxfId="741" priority="44" stopIfTrue="1"/>
  </conditionalFormatting>
  <conditionalFormatting sqref="A4:XFD4">
    <cfRule type="duplicateValues" dxfId="740" priority="42"/>
    <cfRule type="duplicateValues" dxfId="739" priority="43"/>
  </conditionalFormatting>
  <conditionalFormatting sqref="A34:B34">
    <cfRule type="duplicateValues" dxfId="738" priority="40" stopIfTrue="1"/>
  </conditionalFormatting>
  <conditionalFormatting sqref="A44:B44">
    <cfRule type="duplicateValues" dxfId="737" priority="36" stopIfTrue="1"/>
  </conditionalFormatting>
  <conditionalFormatting sqref="A44:XFD44">
    <cfRule type="duplicateValues" dxfId="736" priority="34"/>
    <cfRule type="duplicateValues" dxfId="735" priority="35"/>
  </conditionalFormatting>
  <conditionalFormatting sqref="A22:B22">
    <cfRule type="duplicateValues" dxfId="734" priority="32" stopIfTrue="1"/>
  </conditionalFormatting>
  <conditionalFormatting sqref="A22:XFD22">
    <cfRule type="duplicateValues" dxfId="733" priority="30"/>
    <cfRule type="duplicateValues" dxfId="732" priority="31"/>
  </conditionalFormatting>
  <conditionalFormatting sqref="A32:B32">
    <cfRule type="duplicateValues" dxfId="731" priority="28" stopIfTrue="1"/>
  </conditionalFormatting>
  <conditionalFormatting sqref="A32:XFD32">
    <cfRule type="duplicateValues" dxfId="730" priority="26"/>
    <cfRule type="duplicateValues" dxfId="729" priority="27"/>
  </conditionalFormatting>
  <conditionalFormatting sqref="A42:B42">
    <cfRule type="duplicateValues" dxfId="728" priority="24" stopIfTrue="1"/>
  </conditionalFormatting>
  <conditionalFormatting sqref="A42:XFD42">
    <cfRule type="duplicateValues" dxfId="727" priority="22"/>
    <cfRule type="duplicateValues" dxfId="726" priority="23"/>
  </conditionalFormatting>
  <conditionalFormatting sqref="A16:B16">
    <cfRule type="duplicateValues" dxfId="725" priority="20" stopIfTrue="1"/>
  </conditionalFormatting>
  <conditionalFormatting sqref="A16:XFD16">
    <cfRule type="duplicateValues" dxfId="724" priority="18"/>
    <cfRule type="duplicateValues" dxfId="723" priority="19"/>
  </conditionalFormatting>
  <conditionalFormatting sqref="A14:B14">
    <cfRule type="duplicateValues" dxfId="722" priority="16" stopIfTrue="1"/>
  </conditionalFormatting>
  <conditionalFormatting sqref="A24:B24">
    <cfRule type="duplicateValues" dxfId="721" priority="12" stopIfTrue="1"/>
  </conditionalFormatting>
  <conditionalFormatting sqref="C6:G6">
    <cfRule type="duplicateValues" dxfId="720" priority="803" stopIfTrue="1"/>
  </conditionalFormatting>
  <conditionalFormatting sqref="C8:G8">
    <cfRule type="duplicateValues" dxfId="719" priority="811" stopIfTrue="1"/>
  </conditionalFormatting>
  <conditionalFormatting sqref="C10:G10">
    <cfRule type="duplicateValues" dxfId="718" priority="819" stopIfTrue="1"/>
  </conditionalFormatting>
  <conditionalFormatting sqref="A10:XFD10">
    <cfRule type="duplicateValues" dxfId="717" priority="821"/>
    <cfRule type="duplicateValues" dxfId="716" priority="822"/>
  </conditionalFormatting>
  <conditionalFormatting sqref="C12:G12">
    <cfRule type="duplicateValues" dxfId="715" priority="827" stopIfTrue="1"/>
  </conditionalFormatting>
  <conditionalFormatting sqref="C18:G18">
    <cfRule type="duplicateValues" dxfId="714" priority="835" stopIfTrue="1"/>
  </conditionalFormatting>
  <conditionalFormatting sqref="C20:G20">
    <cfRule type="duplicateValues" dxfId="713" priority="843" stopIfTrue="1"/>
  </conditionalFormatting>
  <conditionalFormatting sqref="C26:G26">
    <cfRule type="duplicateValues" dxfId="712" priority="851" stopIfTrue="1"/>
  </conditionalFormatting>
  <conditionalFormatting sqref="C28:G28">
    <cfRule type="duplicateValues" dxfId="711" priority="859" stopIfTrue="1"/>
  </conditionalFormatting>
  <conditionalFormatting sqref="C30:G30">
    <cfRule type="duplicateValues" dxfId="710" priority="867" stopIfTrue="1"/>
  </conditionalFormatting>
  <conditionalFormatting sqref="C36:G36">
    <cfRule type="duplicateValues" dxfId="709" priority="875" stopIfTrue="1"/>
  </conditionalFormatting>
  <conditionalFormatting sqref="C38:G38">
    <cfRule type="duplicateValues" dxfId="708" priority="883" stopIfTrue="1"/>
  </conditionalFormatting>
  <conditionalFormatting sqref="C40:G40">
    <cfRule type="duplicateValues" dxfId="707" priority="891" stopIfTrue="1"/>
  </conditionalFormatting>
  <conditionalFormatting sqref="C46:G46">
    <cfRule type="duplicateValues" dxfId="706" priority="899" stopIfTrue="1"/>
  </conditionalFormatting>
  <conditionalFormatting sqref="C48:G48">
    <cfRule type="duplicateValues" dxfId="705" priority="907" stopIfTrue="1"/>
  </conditionalFormatting>
  <conditionalFormatting sqref="C50:G50">
    <cfRule type="duplicateValues" dxfId="704" priority="915" stopIfTrue="1"/>
  </conditionalFormatting>
  <conditionalFormatting sqref="C52:G54">
    <cfRule type="duplicateValues" dxfId="703" priority="923" stopIfTrue="1"/>
  </conditionalFormatting>
  <conditionalFormatting sqref="A52:XFD54">
    <cfRule type="duplicateValues" dxfId="702" priority="929"/>
    <cfRule type="duplicateValues" dxfId="701" priority="930"/>
  </conditionalFormatting>
  <conditionalFormatting sqref="C4:G4">
    <cfRule type="duplicateValues" dxfId="700" priority="947" stopIfTrue="1"/>
  </conditionalFormatting>
  <conditionalFormatting sqref="C34:G34">
    <cfRule type="duplicateValues" dxfId="699" priority="955" stopIfTrue="1"/>
  </conditionalFormatting>
  <conditionalFormatting sqref="A34:XFD34">
    <cfRule type="duplicateValues" dxfId="698" priority="957"/>
    <cfRule type="duplicateValues" dxfId="697" priority="958"/>
  </conditionalFormatting>
  <conditionalFormatting sqref="C44:G44">
    <cfRule type="duplicateValues" dxfId="696" priority="963" stopIfTrue="1"/>
  </conditionalFormatting>
  <conditionalFormatting sqref="C22:G22">
    <cfRule type="duplicateValues" dxfId="695" priority="971" stopIfTrue="1"/>
  </conditionalFormatting>
  <conditionalFormatting sqref="C32:G32">
    <cfRule type="duplicateValues" dxfId="694" priority="979" stopIfTrue="1"/>
  </conditionalFormatting>
  <conditionalFormatting sqref="C42:G42">
    <cfRule type="duplicateValues" dxfId="693" priority="987" stopIfTrue="1"/>
  </conditionalFormatting>
  <conditionalFormatting sqref="C16:G16">
    <cfRule type="duplicateValues" dxfId="692" priority="995" stopIfTrue="1"/>
  </conditionalFormatting>
  <conditionalFormatting sqref="C14:G14">
    <cfRule type="duplicateValues" dxfId="691" priority="1003" stopIfTrue="1"/>
  </conditionalFormatting>
  <conditionalFormatting sqref="A14:XFD14">
    <cfRule type="duplicateValues" dxfId="690" priority="1005"/>
    <cfRule type="duplicateValues" dxfId="689" priority="1006"/>
  </conditionalFormatting>
  <conditionalFormatting sqref="C24:G24">
    <cfRule type="duplicateValues" dxfId="688" priority="1011" stopIfTrue="1"/>
  </conditionalFormatting>
  <conditionalFormatting sqref="A24:XFD24">
    <cfRule type="duplicateValues" dxfId="687" priority="1013"/>
    <cfRule type="duplicateValues" dxfId="686" priority="1014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5F7F-EA12-491C-BF8B-EAC0E8428F10}">
  <dimension ref="A1:F54"/>
  <sheetViews>
    <sheetView zoomScale="70" zoomScaleNormal="70" zoomScalePageLayoutView="106" workbookViewId="0">
      <selection activeCell="F3" sqref="F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18" customWidth="1"/>
    <col min="4" max="4" width="25.5703125" style="19" customWidth="1"/>
    <col min="5" max="5" width="25.5703125" style="18" customWidth="1"/>
    <col min="6" max="6" width="25.5703125" style="20" customWidth="1"/>
    <col min="7" max="16384" width="11.5703125" style="2"/>
  </cols>
  <sheetData>
    <row r="1" spans="1:6" s="24" customFormat="1" ht="24.2" customHeight="1" thickTop="1">
      <c r="A1" s="21"/>
      <c r="B1" s="22"/>
      <c r="C1" s="155" t="s">
        <v>7</v>
      </c>
      <c r="D1" s="156"/>
      <c r="E1" s="156"/>
      <c r="F1" s="158"/>
    </row>
    <row r="2" spans="1:6" s="24" customFormat="1" ht="24.2" customHeight="1" thickBot="1">
      <c r="A2" s="35"/>
      <c r="B2" s="36"/>
      <c r="C2" s="37" t="s">
        <v>32</v>
      </c>
      <c r="D2" s="63" t="s">
        <v>33</v>
      </c>
      <c r="E2" s="63" t="s">
        <v>34</v>
      </c>
      <c r="F2" s="66" t="s">
        <v>35</v>
      </c>
    </row>
    <row r="3" spans="1:6" ht="27" customHeight="1" thickTop="1">
      <c r="A3" s="49"/>
      <c r="B3" s="31" t="s">
        <v>92</v>
      </c>
      <c r="C3" s="38">
        <f>TODOS!W3</f>
        <v>0</v>
      </c>
      <c r="D3" s="30" t="str">
        <f>TODOS!X3</f>
        <v>Bioquímica II, matriz 2019 (17 as 19 h)</v>
      </c>
      <c r="E3" s="30">
        <f>TODOS!Y3</f>
        <v>0</v>
      </c>
      <c r="F3" s="42">
        <f>TODOS!Z3</f>
        <v>0</v>
      </c>
    </row>
    <row r="4" spans="1:6" s="6" customFormat="1" ht="24.2" customHeight="1">
      <c r="A4" s="50"/>
      <c r="B4" s="27" t="s">
        <v>28</v>
      </c>
      <c r="C4" s="39">
        <f>TODOS!W4</f>
        <v>0</v>
      </c>
      <c r="D4" s="26" t="str">
        <f>TODOS!X4</f>
        <v>RICARDO SALVIANO</v>
      </c>
      <c r="E4" s="26">
        <f>TODOS!Y4</f>
        <v>0</v>
      </c>
      <c r="F4" s="43">
        <f>TODOS!Z4</f>
        <v>0</v>
      </c>
    </row>
    <row r="5" spans="1:6" ht="27" customHeight="1">
      <c r="A5" s="51" t="s">
        <v>10</v>
      </c>
      <c r="B5" s="29" t="s">
        <v>23</v>
      </c>
      <c r="C5" s="40" t="str">
        <f>TODOS!W5</f>
        <v>Histologia Animal</v>
      </c>
      <c r="D5" s="28" t="str">
        <f>TODOS!X5</f>
        <v>Genética Básica</v>
      </c>
      <c r="E5" s="28" t="str">
        <f>TODOS!Y5</f>
        <v>Biologia Molecular</v>
      </c>
      <c r="F5" s="44" t="str">
        <f>TODOS!Z5</f>
        <v>Paleontologia</v>
      </c>
    </row>
    <row r="6" spans="1:6" s="6" customFormat="1" ht="24.2" customHeight="1">
      <c r="A6" s="50" t="s">
        <v>11</v>
      </c>
      <c r="B6" s="27">
        <v>0.82291666666666663</v>
      </c>
      <c r="C6" s="39" t="str">
        <f>TODOS!W6</f>
        <v>ANA PAULA</v>
      </c>
      <c r="D6" s="26" t="str">
        <f>TODOS!X6</f>
        <v>JOSE EMILIO</v>
      </c>
      <c r="E6" s="26" t="str">
        <f>TODOS!Y6</f>
        <v>RICARDO SALVIANO</v>
      </c>
      <c r="F6" s="43" t="str">
        <f>TODOS!Z6</f>
        <v>FERNANDO</v>
      </c>
    </row>
    <row r="7" spans="1:6" ht="27" customHeight="1">
      <c r="A7" s="51" t="s">
        <v>12</v>
      </c>
      <c r="B7" s="29" t="s">
        <v>24</v>
      </c>
      <c r="C7" s="40" t="str">
        <f>TODOS!W7</f>
        <v>Histologia Animal</v>
      </c>
      <c r="D7" s="28" t="str">
        <f>TODOS!X7</f>
        <v>Genética Básica</v>
      </c>
      <c r="E7" s="28" t="str">
        <f>TODOS!Y7</f>
        <v>Biologia Molecular</v>
      </c>
      <c r="F7" s="44" t="str">
        <f>TODOS!Z7</f>
        <v>Paleontologia</v>
      </c>
    </row>
    <row r="8" spans="1:6" s="6" customFormat="1" ht="24.2" customHeight="1">
      <c r="A8" s="50" t="s">
        <v>13</v>
      </c>
      <c r="B8" s="27">
        <v>0.85416666666666663</v>
      </c>
      <c r="C8" s="39" t="str">
        <f>TODOS!W8</f>
        <v>ANA PAULA</v>
      </c>
      <c r="D8" s="26" t="str">
        <f>TODOS!X8</f>
        <v>JOSE EMILIO</v>
      </c>
      <c r="E8" s="26" t="str">
        <f>TODOS!Y8</f>
        <v>RICARDO SALVIANO</v>
      </c>
      <c r="F8" s="43" t="str">
        <f>TODOS!Z8</f>
        <v>FERNANDO</v>
      </c>
    </row>
    <row r="9" spans="1:6" ht="27" customHeight="1">
      <c r="A9" s="51" t="s">
        <v>14</v>
      </c>
      <c r="B9" s="29" t="s">
        <v>25</v>
      </c>
      <c r="C9" s="40" t="str">
        <f>TODOS!W9</f>
        <v>Português Instrumental</v>
      </c>
      <c r="D9" s="28" t="str">
        <f>TODOS!X9</f>
        <v>Práticas Pedagógicas I</v>
      </c>
      <c r="E9" s="28" t="str">
        <f>TODOS!Y9</f>
        <v>Zoologia dos Vertebrados I</v>
      </c>
      <c r="F9" s="44" t="str">
        <f>TODOS!Z9</f>
        <v>Língua Brasileira de Sinais (LIBRAS)</v>
      </c>
    </row>
    <row r="10" spans="1:6" s="6" customFormat="1" ht="24.2" customHeight="1">
      <c r="A10" s="50" t="s">
        <v>15</v>
      </c>
      <c r="B10" s="27">
        <v>0.89236111111111116</v>
      </c>
      <c r="C10" s="39" t="str">
        <f>TODOS!W10</f>
        <v>FABRICIO AVELINO</v>
      </c>
      <c r="D10" s="26" t="str">
        <f>TODOS!X10</f>
        <v>BRUNA TAROCO</v>
      </c>
      <c r="E10" s="26" t="str">
        <f>TODOS!Y10</f>
        <v>FERNANDO</v>
      </c>
      <c r="F10" s="43" t="str">
        <f>TODOS!Z10</f>
        <v>RAQUEL</v>
      </c>
    </row>
    <row r="11" spans="1:6" ht="27" customHeight="1">
      <c r="A11" s="51" t="s">
        <v>16</v>
      </c>
      <c r="B11" s="29" t="s">
        <v>26</v>
      </c>
      <c r="C11" s="40" t="str">
        <f>TODOS!W11</f>
        <v>Português Instrumental</v>
      </c>
      <c r="D11" s="28" t="str">
        <f>TODOS!X11</f>
        <v>Práticas Pedagógicas I</v>
      </c>
      <c r="E11" s="28" t="str">
        <f>TODOS!Y11</f>
        <v>Zoologia dos Vertebrados I</v>
      </c>
      <c r="F11" s="44" t="str">
        <f>TODOS!Z11</f>
        <v>Língua Brasileira de Sinais (LIBRAS)</v>
      </c>
    </row>
    <row r="12" spans="1:6" s="6" customFormat="1" ht="24.2" customHeight="1" thickBot="1">
      <c r="A12" s="52"/>
      <c r="B12" s="34">
        <v>0.92361111111111116</v>
      </c>
      <c r="C12" s="41" t="str">
        <f>TODOS!W12</f>
        <v>FABRICIO AVELINO</v>
      </c>
      <c r="D12" s="33" t="str">
        <f>TODOS!X12</f>
        <v>BRUNA TAROCO</v>
      </c>
      <c r="E12" s="33" t="str">
        <f>TODOS!Y12</f>
        <v>FERNANDO</v>
      </c>
      <c r="F12" s="45" t="str">
        <f>TODOS!Z12</f>
        <v>RAQUEL</v>
      </c>
    </row>
    <row r="13" spans="1:6" ht="27" customHeight="1" thickTop="1">
      <c r="A13" s="49"/>
      <c r="B13" s="31" t="s">
        <v>92</v>
      </c>
      <c r="C13" s="38" t="str">
        <f>TODOS!W13</f>
        <v>Biofísica/Sociologia da Educação* (17 as 19 h)</v>
      </c>
      <c r="D13" s="83" t="str">
        <f>TODOS!X13</f>
        <v>Zoologia de Invertebrados I– Matriz 2019 (17 as 19 h)</v>
      </c>
      <c r="E13" s="30">
        <f>TODOS!Y13</f>
        <v>0</v>
      </c>
      <c r="F13" s="42">
        <f>TODOS!Z13</f>
        <v>0</v>
      </c>
    </row>
    <row r="14" spans="1:6" s="6" customFormat="1" ht="24.2" customHeight="1">
      <c r="A14" s="50"/>
      <c r="B14" s="27" t="s">
        <v>28</v>
      </c>
      <c r="C14" s="39" t="str">
        <f>TODOS!W14</f>
        <v>RICARDO SALVIANO/ BIANCA GHIGGINO</v>
      </c>
      <c r="D14" s="84" t="str">
        <f>TODOS!X14</f>
        <v>CARLOS MAIA</v>
      </c>
      <c r="E14" s="26">
        <f>TODOS!Y14</f>
        <v>0</v>
      </c>
      <c r="F14" s="43">
        <f>TODOS!Z14</f>
        <v>0</v>
      </c>
    </row>
    <row r="15" spans="1:6" ht="27" customHeight="1">
      <c r="A15" s="51" t="s">
        <v>17</v>
      </c>
      <c r="B15" s="29" t="s">
        <v>23</v>
      </c>
      <c r="C15" s="40" t="str">
        <f>TODOS!W15</f>
        <v>Fisiologia Humana</v>
      </c>
      <c r="D15" s="28" t="str">
        <f>TODOS!X15</f>
        <v>Biologia de Criptógamas</v>
      </c>
      <c r="E15" s="28" t="str">
        <f>TODOS!Y15</f>
        <v>Biologia Molecular</v>
      </c>
      <c r="F15" s="44" t="str">
        <f>TODOS!Z15</f>
        <v>Interdisciplinaridade e Educação</v>
      </c>
    </row>
    <row r="16" spans="1:6" s="6" customFormat="1" ht="24.2" customHeight="1">
      <c r="A16" s="50" t="s">
        <v>11</v>
      </c>
      <c r="B16" s="27">
        <v>0.82291666666666663</v>
      </c>
      <c r="C16" s="39" t="str">
        <f>TODOS!W16</f>
        <v>DENIS</v>
      </c>
      <c r="D16" s="26" t="str">
        <f>TODOS!X16</f>
        <v>GLAUCO</v>
      </c>
      <c r="E16" s="26" t="str">
        <f>TODOS!Y16</f>
        <v>RICARDO SALVIANO</v>
      </c>
      <c r="F16" s="43" t="str">
        <f>TODOS!Z16</f>
        <v>MARLI</v>
      </c>
    </row>
    <row r="17" spans="1:6" ht="27" customHeight="1">
      <c r="A17" s="51" t="s">
        <v>18</v>
      </c>
      <c r="B17" s="29" t="s">
        <v>24</v>
      </c>
      <c r="C17" s="40" t="str">
        <f>TODOS!W17</f>
        <v>Fisiologia Humana</v>
      </c>
      <c r="D17" s="28" t="str">
        <f>TODOS!X17</f>
        <v>Biologia de Criptógamas</v>
      </c>
      <c r="E17" s="28" t="str">
        <f>TODOS!Y17</f>
        <v>Biologia Molecular</v>
      </c>
      <c r="F17" s="44" t="str">
        <f>TODOS!Z17</f>
        <v>Interdisciplinaridade e Educação</v>
      </c>
    </row>
    <row r="18" spans="1:6" s="6" customFormat="1" ht="24.2" customHeight="1">
      <c r="A18" s="50" t="s">
        <v>19</v>
      </c>
      <c r="B18" s="27">
        <v>0.85416666666666663</v>
      </c>
      <c r="C18" s="39" t="str">
        <f>TODOS!W18</f>
        <v>DENIS</v>
      </c>
      <c r="D18" s="26" t="str">
        <f>TODOS!X18</f>
        <v>GLAUCO</v>
      </c>
      <c r="E18" s="26" t="str">
        <f>TODOS!Y18</f>
        <v>RICARDO SALVIANO</v>
      </c>
      <c r="F18" s="43" t="str">
        <f>TODOS!Z18</f>
        <v>MARLI</v>
      </c>
    </row>
    <row r="19" spans="1:6" ht="27" customHeight="1">
      <c r="A19" s="51" t="s">
        <v>16</v>
      </c>
      <c r="B19" s="29" t="s">
        <v>25</v>
      </c>
      <c r="C19" s="40" t="str">
        <f>TODOS!W19</f>
        <v>Fisiologia Humana</v>
      </c>
      <c r="D19" s="28" t="str">
        <f>TODOS!X19</f>
        <v>Ecologia</v>
      </c>
      <c r="E19" s="28" t="str">
        <f>TODOS!Y19</f>
        <v>Biologia de Fanerógamas</v>
      </c>
      <c r="F19" s="44" t="str">
        <f>TODOS!Z19</f>
        <v xml:space="preserve"> Educação Inclusiva</v>
      </c>
    </row>
    <row r="20" spans="1:6" s="6" customFormat="1" ht="24.2" customHeight="1">
      <c r="A20" s="50"/>
      <c r="B20" s="27">
        <v>0.89236111111111116</v>
      </c>
      <c r="C20" s="39" t="str">
        <f>TODOS!W20</f>
        <v>DENIS</v>
      </c>
      <c r="D20" s="26" t="str">
        <f>TODOS!X20</f>
        <v>SARA ABES</v>
      </c>
      <c r="E20" s="26" t="str">
        <f>TODOS!Y20</f>
        <v>GLAUCO</v>
      </c>
      <c r="F20" s="43" t="str">
        <f>TODOS!Z20</f>
        <v>MARLI</v>
      </c>
    </row>
    <row r="21" spans="1:6" ht="27" customHeight="1">
      <c r="A21" s="51"/>
      <c r="B21" s="29" t="s">
        <v>26</v>
      </c>
      <c r="C21" s="40" t="str">
        <f>TODOS!W21</f>
        <v>Bioestatística</v>
      </c>
      <c r="D21" s="28" t="str">
        <f>TODOS!X21</f>
        <v>Ecologia</v>
      </c>
      <c r="E21" s="28" t="str">
        <f>TODOS!Y21</f>
        <v>Biologia de Fanerógamas</v>
      </c>
      <c r="F21" s="44" t="str">
        <f>TODOS!Z21</f>
        <v xml:space="preserve"> Educação Inclusiva</v>
      </c>
    </row>
    <row r="22" spans="1:6" s="6" customFormat="1" ht="24.2" customHeight="1" thickBot="1">
      <c r="A22" s="52"/>
      <c r="B22" s="34">
        <v>0.92361111111111116</v>
      </c>
      <c r="C22" s="41" t="str">
        <f>TODOS!W22</f>
        <v>CARLOS CERQUEIRA</v>
      </c>
      <c r="D22" s="33" t="str">
        <f>TODOS!X22</f>
        <v>SARA ABES</v>
      </c>
      <c r="E22" s="33" t="str">
        <f>TODOS!Y22</f>
        <v>GLAUCO</v>
      </c>
      <c r="F22" s="45" t="str">
        <f>TODOS!Z22</f>
        <v>MARLI</v>
      </c>
    </row>
    <row r="23" spans="1:6" ht="27" customHeight="1" thickTop="1">
      <c r="A23" s="49"/>
      <c r="B23" s="94" t="s">
        <v>167</v>
      </c>
      <c r="C23" s="98" t="str">
        <f>TODOS!W23</f>
        <v>Estatística (17-19h)/Sociologia da Ed. (17-18:15)</v>
      </c>
      <c r="D23" s="93" t="str">
        <f>TODOS!X23</f>
        <v>Bioquímica II, matriz 2019 (18:15 as 19 h)</v>
      </c>
      <c r="E23" s="28">
        <f>TODOS!Y23</f>
        <v>0</v>
      </c>
      <c r="F23" s="44">
        <f>TODOS!Z23</f>
        <v>0</v>
      </c>
    </row>
    <row r="24" spans="1:6" s="6" customFormat="1" ht="24.2" customHeight="1">
      <c r="A24" s="50"/>
      <c r="B24" s="27"/>
      <c r="C24" s="99" t="str">
        <f>TODOS!W24</f>
        <v xml:space="preserve"> DEFINIR/BIANCA GHIGGINO</v>
      </c>
      <c r="D24" s="100" t="str">
        <f>TODOS!X24</f>
        <v>RICARDO SALVIANO</v>
      </c>
      <c r="E24" s="26">
        <f>TODOS!Y24</f>
        <v>0</v>
      </c>
      <c r="F24" s="43">
        <f>TODOS!Z24</f>
        <v>0</v>
      </c>
    </row>
    <row r="25" spans="1:6" ht="27" customHeight="1">
      <c r="A25" s="51" t="s">
        <v>20</v>
      </c>
      <c r="B25" s="29" t="s">
        <v>23</v>
      </c>
      <c r="C25" s="40" t="str">
        <f>TODOS!W25</f>
        <v>Bioestatística</v>
      </c>
      <c r="D25" s="28" t="str">
        <f>TODOS!X25</f>
        <v>Avaliação Educacional</v>
      </c>
      <c r="E25" s="28" t="str">
        <f>TODOS!Y25</f>
        <v>Plantas medicinais</v>
      </c>
      <c r="F25" s="44" t="str">
        <f>TODOS!Z25</f>
        <v>Parasitologia</v>
      </c>
    </row>
    <row r="26" spans="1:6" s="6" customFormat="1" ht="24.2" customHeight="1">
      <c r="A26" s="50" t="s">
        <v>13</v>
      </c>
      <c r="B26" s="27">
        <v>0.82291666666666663</v>
      </c>
      <c r="C26" s="39" t="str">
        <f>TODOS!W26</f>
        <v>CARLOS CERQUEIRA</v>
      </c>
      <c r="D26" s="26" t="str">
        <f>TODOS!X26</f>
        <v>MARLI</v>
      </c>
      <c r="E26" s="26" t="str">
        <f>TODOS!Y26</f>
        <v>JOSE EMILIO</v>
      </c>
      <c r="F26" s="43" t="str">
        <f>TODOS!Z26</f>
        <v>ANA PAULA</v>
      </c>
    </row>
    <row r="27" spans="1:6" ht="27" customHeight="1">
      <c r="A27" s="51" t="s">
        <v>16</v>
      </c>
      <c r="B27" s="29" t="s">
        <v>24</v>
      </c>
      <c r="C27" s="40" t="str">
        <f>TODOS!W27</f>
        <v>Bioestatística</v>
      </c>
      <c r="D27" s="28" t="str">
        <f>TODOS!X27</f>
        <v>Avaliação Educacional</v>
      </c>
      <c r="E27" s="28" t="str">
        <f>TODOS!Y27</f>
        <v>Plantas medicinais</v>
      </c>
      <c r="F27" s="44" t="str">
        <f>TODOS!Z27</f>
        <v>Parasitologia</v>
      </c>
    </row>
    <row r="28" spans="1:6" s="6" customFormat="1" ht="24.2" customHeight="1">
      <c r="A28" s="50" t="s">
        <v>18</v>
      </c>
      <c r="B28" s="27">
        <v>0.85416666666666663</v>
      </c>
      <c r="C28" s="39" t="str">
        <f>TODOS!W28</f>
        <v>CARLOS CERQUEIRA</v>
      </c>
      <c r="D28" s="26" t="str">
        <f>TODOS!X28</f>
        <v xml:space="preserve">MARLI </v>
      </c>
      <c r="E28" s="26" t="str">
        <f>TODOS!Y28</f>
        <v>JOSE EMILIO</v>
      </c>
      <c r="F28" s="43" t="str">
        <f>TODOS!Z28</f>
        <v>ANA PAULA</v>
      </c>
    </row>
    <row r="29" spans="1:6" ht="27" customHeight="1">
      <c r="A29" s="51" t="s">
        <v>17</v>
      </c>
      <c r="B29" s="29" t="s">
        <v>25</v>
      </c>
      <c r="C29" s="40" t="str">
        <f>TODOS!W29</f>
        <v>Metodologia Científica</v>
      </c>
      <c r="D29" s="28" t="str">
        <f>TODOS!X29</f>
        <v>Genética Básica</v>
      </c>
      <c r="E29" s="28" t="str">
        <f>TODOS!Y29</f>
        <v>Biologia do Desenvolvimento</v>
      </c>
      <c r="F29" s="44" t="str">
        <f>TODOS!Z29</f>
        <v>História das Ciências Naturais</v>
      </c>
    </row>
    <row r="30" spans="1:6" s="6" customFormat="1" ht="24.2" customHeight="1">
      <c r="A30" s="50" t="s">
        <v>16</v>
      </c>
      <c r="B30" s="27">
        <v>0.89236111111111116</v>
      </c>
      <c r="C30" s="39" t="str">
        <f>TODOS!W30</f>
        <v xml:space="preserve">DEISE </v>
      </c>
      <c r="D30" s="26" t="str">
        <f>TODOS!X30</f>
        <v>JOSE EMILIO</v>
      </c>
      <c r="E30" s="26" t="str">
        <f>TODOS!Y30</f>
        <v>ANA PAULA</v>
      </c>
      <c r="F30" s="43" t="str">
        <f>TODOS!Z30</f>
        <v>SARA ABES</v>
      </c>
    </row>
    <row r="31" spans="1:6" ht="27" customHeight="1">
      <c r="A31" s="51"/>
      <c r="B31" s="29" t="s">
        <v>26</v>
      </c>
      <c r="C31" s="40" t="str">
        <f>TODOS!W31</f>
        <v>Metodologia Científica</v>
      </c>
      <c r="D31" s="28" t="str">
        <f>TODOS!X31</f>
        <v>Genética Básica</v>
      </c>
      <c r="E31" s="28" t="str">
        <f>TODOS!Y31</f>
        <v>Biologia de Fanerógamas</v>
      </c>
      <c r="F31" s="44" t="str">
        <f>TODOS!Z31</f>
        <v>História das Ciências Naturais</v>
      </c>
    </row>
    <row r="32" spans="1:6" s="6" customFormat="1" ht="24.2" customHeight="1" thickBot="1">
      <c r="A32" s="52"/>
      <c r="B32" s="34">
        <v>0.92361111111111116</v>
      </c>
      <c r="C32" s="41" t="str">
        <f>TODOS!W32</f>
        <v xml:space="preserve">DEISE </v>
      </c>
      <c r="D32" s="33" t="str">
        <f>TODOS!X32</f>
        <v>JOSE EMILIO</v>
      </c>
      <c r="E32" s="33" t="str">
        <f>TODOS!Y32</f>
        <v>GLAUCO</v>
      </c>
      <c r="F32" s="45" t="str">
        <f>TODOS!Z32</f>
        <v>SARA ABES</v>
      </c>
    </row>
    <row r="33" spans="1:6" ht="27" customHeight="1" thickTop="1">
      <c r="A33" s="51"/>
      <c r="B33" s="31" t="s">
        <v>92</v>
      </c>
      <c r="C33" s="40">
        <f>TODOS!W33</f>
        <v>0</v>
      </c>
      <c r="D33" s="28" t="str">
        <f>TODOS!X33</f>
        <v>Zoologia de Invertebrados I Matriz 2019 (17 AS 19H)</v>
      </c>
      <c r="E33" s="28">
        <f>TODOS!Y33</f>
        <v>0</v>
      </c>
      <c r="F33" s="44">
        <f>TODOS!Z33</f>
        <v>0</v>
      </c>
    </row>
    <row r="34" spans="1:6" s="6" customFormat="1" ht="24.2" customHeight="1">
      <c r="A34" s="50"/>
      <c r="B34" s="27" t="s">
        <v>28</v>
      </c>
      <c r="C34" s="39">
        <f>TODOS!W34</f>
        <v>0</v>
      </c>
      <c r="D34" s="26" t="str">
        <f>TODOS!X34</f>
        <v>CARLOS MAIA</v>
      </c>
      <c r="E34" s="26">
        <f>TODOS!Y34</f>
        <v>0</v>
      </c>
      <c r="F34" s="43">
        <f>TODOS!Z34</f>
        <v>0</v>
      </c>
    </row>
    <row r="35" spans="1:6" ht="27" customHeight="1">
      <c r="A35" s="51" t="s">
        <v>20</v>
      </c>
      <c r="B35" s="29" t="s">
        <v>23</v>
      </c>
      <c r="C35" s="40" t="str">
        <f>TODOS!W35</f>
        <v>Histologia Animal</v>
      </c>
      <c r="D35" s="28" t="str">
        <f>TODOS!X35</f>
        <v>Biologia de Criptógamas</v>
      </c>
      <c r="E35" s="28" t="str">
        <f>TODOS!Y35</f>
        <v>Plantas medicinais</v>
      </c>
      <c r="F35" s="44" t="str">
        <f>TODOS!Z35</f>
        <v>Estágio Supervisionado IV</v>
      </c>
    </row>
    <row r="36" spans="1:6" s="6" customFormat="1" ht="24.2" customHeight="1">
      <c r="A36" s="50" t="s">
        <v>13</v>
      </c>
      <c r="B36" s="27">
        <v>0.82291666666666663</v>
      </c>
      <c r="C36" s="39" t="str">
        <f>TODOS!W36</f>
        <v>ANA PAULA</v>
      </c>
      <c r="D36" s="26" t="str">
        <f>TODOS!X36</f>
        <v>GLAUCO</v>
      </c>
      <c r="E36" s="26" t="str">
        <f>TODOS!Y36</f>
        <v>JOSE EMILIO</v>
      </c>
      <c r="F36" s="43" t="str">
        <f>TODOS!Z36</f>
        <v>JACIARA</v>
      </c>
    </row>
    <row r="37" spans="1:6" ht="27" customHeight="1">
      <c r="A37" s="51" t="s">
        <v>21</v>
      </c>
      <c r="B37" s="29" t="s">
        <v>24</v>
      </c>
      <c r="C37" s="40" t="str">
        <f>TODOS!W37</f>
        <v>Histologia Animal</v>
      </c>
      <c r="D37" s="28" t="str">
        <f>TODOS!X37</f>
        <v>Biologia de Criptógamas</v>
      </c>
      <c r="E37" s="28" t="str">
        <f>TODOS!Y37</f>
        <v>Estágio Supervisionado II</v>
      </c>
      <c r="F37" s="44" t="str">
        <f>TODOS!Z37</f>
        <v>Biotecnologia</v>
      </c>
    </row>
    <row r="38" spans="1:6" s="6" customFormat="1" ht="24.2" customHeight="1">
      <c r="A38" s="50" t="s">
        <v>14</v>
      </c>
      <c r="B38" s="27">
        <v>0.85416666666666663</v>
      </c>
      <c r="C38" s="39" t="str">
        <f>TODOS!W38</f>
        <v>ANA PAULA</v>
      </c>
      <c r="D38" s="26" t="str">
        <f>TODOS!X38</f>
        <v>GLAUCO</v>
      </c>
      <c r="E38" s="26" t="str">
        <f>TODOS!Y38</f>
        <v>JACIARA</v>
      </c>
      <c r="F38" s="43" t="str">
        <f>TODOS!Z38</f>
        <v>JOSE EMILIO</v>
      </c>
    </row>
    <row r="39" spans="1:6" ht="27" customHeight="1">
      <c r="A39" s="51" t="s">
        <v>17</v>
      </c>
      <c r="B39" s="29" t="s">
        <v>25</v>
      </c>
      <c r="C39" s="40" t="str">
        <f>TODOS!W39</f>
        <v>Fundamentos da Química</v>
      </c>
      <c r="D39" s="28" t="str">
        <f>TODOS!X39</f>
        <v>Biologia do desenvolvimento</v>
      </c>
      <c r="E39" s="28" t="str">
        <f>TODOS!Y39</f>
        <v>Biologia de Fanerógamas</v>
      </c>
      <c r="F39" s="44" t="str">
        <f>TODOS!Z39</f>
        <v>Biotecnologia</v>
      </c>
    </row>
    <row r="40" spans="1:6" s="6" customFormat="1" ht="24.2" customHeight="1">
      <c r="A40" s="50" t="s">
        <v>16</v>
      </c>
      <c r="B40" s="27">
        <v>0.89236111111111116</v>
      </c>
      <c r="C40" s="39" t="str">
        <f>TODOS!W40</f>
        <v>REGINA LIANDA</v>
      </c>
      <c r="D40" s="26" t="str">
        <f>TODOS!X40</f>
        <v>ANA PAULA</v>
      </c>
      <c r="E40" s="26" t="str">
        <f>TODOS!Y40</f>
        <v>GLAUCO</v>
      </c>
      <c r="F40" s="43" t="str">
        <f>TODOS!Z40</f>
        <v>JOSE EMILIO</v>
      </c>
    </row>
    <row r="41" spans="1:6" ht="27" customHeight="1">
      <c r="A41" s="51"/>
      <c r="B41" s="29" t="s">
        <v>26</v>
      </c>
      <c r="C41" s="40" t="str">
        <f>TODOS!W41</f>
        <v>Fundamentos da Química</v>
      </c>
      <c r="D41" s="28" t="str">
        <f>TODOS!X41</f>
        <v>Biologia do desenvolvimento</v>
      </c>
      <c r="E41" s="28" t="str">
        <f>TODOS!Y41</f>
        <v>Biologia de Fanerógamas</v>
      </c>
      <c r="F41" s="44" t="str">
        <f>TODOS!Z41</f>
        <v>Biotecnologia</v>
      </c>
    </row>
    <row r="42" spans="1:6" s="6" customFormat="1" ht="24.2" customHeight="1" thickBot="1">
      <c r="A42" s="52"/>
      <c r="B42" s="34">
        <v>0.92361111111111116</v>
      </c>
      <c r="C42" s="41" t="str">
        <f>TODOS!W42</f>
        <v>REGINA LIANDA</v>
      </c>
      <c r="D42" s="33" t="str">
        <f>TODOS!X42</f>
        <v>ANA PAULA</v>
      </c>
      <c r="E42" s="33" t="str">
        <f>TODOS!Y42</f>
        <v>GLAUCO</v>
      </c>
      <c r="F42" s="45" t="str">
        <f>TODOS!Z42</f>
        <v>JOSE EMILIO</v>
      </c>
    </row>
    <row r="43" spans="1:6" ht="27" customHeight="1" thickTop="1">
      <c r="A43" s="51"/>
      <c r="B43" s="31" t="s">
        <v>92</v>
      </c>
      <c r="C43" s="40" t="str">
        <f>TODOS!W43</f>
        <v>Estatística  Matriz 2019 (17 as 19)</v>
      </c>
      <c r="D43" s="28">
        <f>TODOS!X43</f>
        <v>0</v>
      </c>
      <c r="E43" s="28">
        <f>TODOS!Y43</f>
        <v>0</v>
      </c>
      <c r="F43" s="44">
        <f>TODOS!Z43</f>
        <v>0</v>
      </c>
    </row>
    <row r="44" spans="1:6" s="6" customFormat="1" ht="24.2" customHeight="1">
      <c r="A44" s="50"/>
      <c r="B44" s="27" t="s">
        <v>28</v>
      </c>
      <c r="C44" s="39" t="str">
        <f>TODOS!W44</f>
        <v>DEFINIR</v>
      </c>
      <c r="D44" s="26">
        <f>TODOS!X44</f>
        <v>0</v>
      </c>
      <c r="E44" s="26">
        <f>TODOS!Y44</f>
        <v>0</v>
      </c>
      <c r="F44" s="43">
        <f>TODOS!Z44</f>
        <v>0</v>
      </c>
    </row>
    <row r="45" spans="1:6" ht="27" customHeight="1">
      <c r="A45" s="51" t="s">
        <v>10</v>
      </c>
      <c r="B45" s="29" t="s">
        <v>23</v>
      </c>
      <c r="C45" s="40" t="str">
        <f>TODOS!W45</f>
        <v>Fundamentos da Química</v>
      </c>
      <c r="D45" s="28" t="str">
        <f>TODOS!X45</f>
        <v>Práticas Pedagógicas I</v>
      </c>
      <c r="E45" s="28" t="str">
        <f>TODOS!Y45</f>
        <v>Zoologia dos Vertebrados I</v>
      </c>
      <c r="F45" s="44" t="str">
        <f>TODOS!Z45</f>
        <v>Parasitologia</v>
      </c>
    </row>
    <row r="46" spans="1:6" s="6" customFormat="1" ht="24.2" customHeight="1">
      <c r="A46" s="50" t="s">
        <v>11</v>
      </c>
      <c r="B46" s="27">
        <v>0.82291666666666663</v>
      </c>
      <c r="C46" s="39" t="str">
        <f>TODOS!W46</f>
        <v>REGINA LIANDA</v>
      </c>
      <c r="D46" s="26" t="str">
        <f>TODOS!X46</f>
        <v>BRUNA TAROCO</v>
      </c>
      <c r="E46" s="26" t="str">
        <f>TODOS!Y46</f>
        <v>FERNANDO</v>
      </c>
      <c r="F46" s="43" t="str">
        <f>TODOS!Z46</f>
        <v>ANA PAULA</v>
      </c>
    </row>
    <row r="47" spans="1:6" ht="27" customHeight="1">
      <c r="A47" s="51" t="s">
        <v>22</v>
      </c>
      <c r="B47" s="29" t="s">
        <v>24</v>
      </c>
      <c r="C47" s="40" t="str">
        <f>TODOS!W47</f>
        <v>Fundamentos da Química</v>
      </c>
      <c r="D47" s="28" t="str">
        <f>TODOS!X47</f>
        <v>Práticas Pedagógicas I</v>
      </c>
      <c r="E47" s="28" t="str">
        <f>TODOS!Y47</f>
        <v>Zoologia dos Vertebrados I</v>
      </c>
      <c r="F47" s="44" t="str">
        <f>TODOS!Z47</f>
        <v>Parasitologia</v>
      </c>
    </row>
    <row r="48" spans="1:6" s="6" customFormat="1" ht="24.2" customHeight="1">
      <c r="A48" s="50" t="s">
        <v>17</v>
      </c>
      <c r="B48" s="27">
        <v>0.85416666666666663</v>
      </c>
      <c r="C48" s="39" t="str">
        <f>TODOS!W48</f>
        <v>REGINA LIANDA</v>
      </c>
      <c r="D48" s="26" t="str">
        <f>TODOS!X48</f>
        <v>BRUNA TAROCO</v>
      </c>
      <c r="E48" s="26" t="str">
        <f>TODOS!Y48</f>
        <v>FERNANDO</v>
      </c>
      <c r="F48" s="43" t="str">
        <f>TODOS!Z48</f>
        <v>ANA PAULA</v>
      </c>
    </row>
    <row r="49" spans="1:6" ht="27" customHeight="1">
      <c r="A49" s="51" t="s">
        <v>16</v>
      </c>
      <c r="B49" s="29" t="s">
        <v>25</v>
      </c>
      <c r="C49" s="40">
        <f>TODOS!W49</f>
        <v>0</v>
      </c>
      <c r="D49" s="28" t="str">
        <f>TODOS!X49</f>
        <v>Ecologia</v>
      </c>
      <c r="E49" s="28" t="str">
        <f>TODOS!Y49</f>
        <v>Biologia do Desenvolvimento</v>
      </c>
      <c r="F49" s="44" t="str">
        <f>TODOS!Z49</f>
        <v>Paleontologia</v>
      </c>
    </row>
    <row r="50" spans="1:6" s="6" customFormat="1" ht="24.2" customHeight="1">
      <c r="A50" s="50"/>
      <c r="B50" s="27">
        <v>0.89236111111111116</v>
      </c>
      <c r="C50" s="39">
        <f>TODOS!W50</f>
        <v>0</v>
      </c>
      <c r="D50" s="26" t="str">
        <f>TODOS!X50</f>
        <v>SARA ABES</v>
      </c>
      <c r="E50" s="26" t="str">
        <f>TODOS!Y50</f>
        <v>ANA PAULA</v>
      </c>
      <c r="F50" s="43" t="str">
        <f>TODOS!Z50</f>
        <v>FERNANDO</v>
      </c>
    </row>
    <row r="51" spans="1:6" ht="27" customHeight="1">
      <c r="A51" s="51"/>
      <c r="B51" s="29" t="s">
        <v>26</v>
      </c>
      <c r="C51" s="40">
        <f>TODOS!W51</f>
        <v>0</v>
      </c>
      <c r="D51" s="28" t="str">
        <f>TODOS!X51</f>
        <v>Ecologia</v>
      </c>
      <c r="E51" s="28" t="str">
        <f>TODOS!Y51</f>
        <v>Biologia do Desenvolvimento</v>
      </c>
      <c r="F51" s="44" t="str">
        <f>TODOS!Z51</f>
        <v>Paleontologia</v>
      </c>
    </row>
    <row r="52" spans="1:6" s="6" customFormat="1" ht="24.2" customHeight="1" thickBot="1">
      <c r="A52" s="52"/>
      <c r="B52" s="34">
        <v>0.92361111111111116</v>
      </c>
      <c r="C52" s="41">
        <f>TODOS!W52</f>
        <v>0</v>
      </c>
      <c r="D52" s="33" t="str">
        <f>TODOS!X52</f>
        <v>SARA ABES</v>
      </c>
      <c r="E52" s="33" t="str">
        <f>TODOS!Y52</f>
        <v>ANA PAULA</v>
      </c>
      <c r="F52" s="45" t="str">
        <f>TODOS!Z52</f>
        <v>FERNANDO</v>
      </c>
    </row>
    <row r="53" spans="1:6" s="6" customFormat="1" ht="24.2" customHeight="1" thickTop="1">
      <c r="A53" s="3"/>
      <c r="B53" s="75"/>
      <c r="C53" s="77">
        <f>TODOS!$W$53</f>
        <v>0</v>
      </c>
      <c r="D53" s="77"/>
      <c r="E53" s="77"/>
      <c r="F53" s="77"/>
    </row>
    <row r="54" spans="1:6" s="6" customFormat="1" ht="24.2" customHeight="1">
      <c r="A54" s="3"/>
      <c r="B54" s="75"/>
      <c r="C54" s="77"/>
      <c r="D54" s="77"/>
      <c r="E54" s="77"/>
      <c r="F54" s="77"/>
    </row>
  </sheetData>
  <sheetProtection selectLockedCells="1" selectUnlockedCells="1"/>
  <mergeCells count="1">
    <mergeCell ref="C1:F1"/>
  </mergeCells>
  <conditionalFormatting sqref="A6:B6">
    <cfRule type="duplicateValues" dxfId="685" priority="123" stopIfTrue="1"/>
  </conditionalFormatting>
  <conditionalFormatting sqref="A6:XFD6">
    <cfRule type="duplicateValues" dxfId="684" priority="121"/>
    <cfRule type="duplicateValues" dxfId="683" priority="122"/>
  </conditionalFormatting>
  <conditionalFormatting sqref="A8:B8">
    <cfRule type="duplicateValues" dxfId="682" priority="119" stopIfTrue="1"/>
  </conditionalFormatting>
  <conditionalFormatting sqref="A8:XFD8">
    <cfRule type="duplicateValues" dxfId="681" priority="117"/>
    <cfRule type="duplicateValues" dxfId="680" priority="118"/>
  </conditionalFormatting>
  <conditionalFormatting sqref="A10:B10">
    <cfRule type="duplicateValues" dxfId="679" priority="115" stopIfTrue="1"/>
  </conditionalFormatting>
  <conditionalFormatting sqref="E10:XFD10 A10:C10">
    <cfRule type="duplicateValues" dxfId="678" priority="113"/>
    <cfRule type="duplicateValues" dxfId="677" priority="114"/>
  </conditionalFormatting>
  <conditionalFormatting sqref="A12:B12">
    <cfRule type="duplicateValues" dxfId="676" priority="111" stopIfTrue="1"/>
  </conditionalFormatting>
  <conditionalFormatting sqref="A12:XFD12">
    <cfRule type="duplicateValues" dxfId="675" priority="109"/>
    <cfRule type="duplicateValues" dxfId="674" priority="110"/>
  </conditionalFormatting>
  <conditionalFormatting sqref="A18:B18">
    <cfRule type="duplicateValues" dxfId="673" priority="107" stopIfTrue="1"/>
  </conditionalFormatting>
  <conditionalFormatting sqref="A18:XFD18">
    <cfRule type="duplicateValues" dxfId="672" priority="105"/>
    <cfRule type="duplicateValues" dxfId="671" priority="106"/>
  </conditionalFormatting>
  <conditionalFormatting sqref="A20:B20">
    <cfRule type="duplicateValues" dxfId="670" priority="103" stopIfTrue="1"/>
  </conditionalFormatting>
  <conditionalFormatting sqref="A20:XFD20">
    <cfRule type="duplicateValues" dxfId="669" priority="101"/>
    <cfRule type="duplicateValues" dxfId="668" priority="102"/>
  </conditionalFormatting>
  <conditionalFormatting sqref="A26:B26">
    <cfRule type="duplicateValues" dxfId="667" priority="99" stopIfTrue="1"/>
  </conditionalFormatting>
  <conditionalFormatting sqref="A26:XFD26">
    <cfRule type="duplicateValues" dxfId="666" priority="97"/>
    <cfRule type="duplicateValues" dxfId="665" priority="98"/>
  </conditionalFormatting>
  <conditionalFormatting sqref="A28:B28">
    <cfRule type="duplicateValues" dxfId="664" priority="95" stopIfTrue="1"/>
  </conditionalFormatting>
  <conditionalFormatting sqref="A28:XFD28">
    <cfRule type="duplicateValues" dxfId="663" priority="93"/>
    <cfRule type="duplicateValues" dxfId="662" priority="94"/>
  </conditionalFormatting>
  <conditionalFormatting sqref="A30:B30">
    <cfRule type="duplicateValues" dxfId="661" priority="91" stopIfTrue="1"/>
  </conditionalFormatting>
  <conditionalFormatting sqref="A30:XFD30">
    <cfRule type="duplicateValues" dxfId="660" priority="89"/>
    <cfRule type="duplicateValues" dxfId="659" priority="90"/>
  </conditionalFormatting>
  <conditionalFormatting sqref="A36:B36">
    <cfRule type="duplicateValues" dxfId="658" priority="87" stopIfTrue="1"/>
  </conditionalFormatting>
  <conditionalFormatting sqref="A36:XFD36">
    <cfRule type="duplicateValues" dxfId="657" priority="85"/>
    <cfRule type="duplicateValues" dxfId="656" priority="86"/>
  </conditionalFormatting>
  <conditionalFormatting sqref="A38:B38">
    <cfRule type="duplicateValues" dxfId="655" priority="83" stopIfTrue="1"/>
  </conditionalFormatting>
  <conditionalFormatting sqref="A38:XFD38">
    <cfRule type="duplicateValues" dxfId="654" priority="81"/>
    <cfRule type="duplicateValues" dxfId="653" priority="82"/>
  </conditionalFormatting>
  <conditionalFormatting sqref="A40:B40">
    <cfRule type="duplicateValues" dxfId="652" priority="79" stopIfTrue="1"/>
  </conditionalFormatting>
  <conditionalFormatting sqref="A40:XFD40">
    <cfRule type="duplicateValues" dxfId="651" priority="77"/>
    <cfRule type="duplicateValues" dxfId="650" priority="78"/>
  </conditionalFormatting>
  <conditionalFormatting sqref="A46:B46">
    <cfRule type="duplicateValues" dxfId="649" priority="75" stopIfTrue="1"/>
  </conditionalFormatting>
  <conditionalFormatting sqref="A46:XFD46">
    <cfRule type="duplicateValues" dxfId="648" priority="73"/>
    <cfRule type="duplicateValues" dxfId="647" priority="74"/>
  </conditionalFormatting>
  <conditionalFormatting sqref="A48:B48">
    <cfRule type="duplicateValues" dxfId="646" priority="71" stopIfTrue="1"/>
  </conditionalFormatting>
  <conditionalFormatting sqref="A48:XFD48">
    <cfRule type="duplicateValues" dxfId="645" priority="69"/>
    <cfRule type="duplicateValues" dxfId="644" priority="70"/>
  </conditionalFormatting>
  <conditionalFormatting sqref="A50:B50">
    <cfRule type="duplicateValues" dxfId="643" priority="67" stopIfTrue="1"/>
  </conditionalFormatting>
  <conditionalFormatting sqref="A50:XFD50">
    <cfRule type="duplicateValues" dxfId="642" priority="65"/>
    <cfRule type="duplicateValues" dxfId="641" priority="66"/>
  </conditionalFormatting>
  <conditionalFormatting sqref="A52:B54">
    <cfRule type="duplicateValues" dxfId="640" priority="63" stopIfTrue="1"/>
  </conditionalFormatting>
  <conditionalFormatting sqref="D10">
    <cfRule type="duplicateValues" dxfId="639" priority="60" stopIfTrue="1"/>
  </conditionalFormatting>
  <conditionalFormatting sqref="D10">
    <cfRule type="duplicateValues" dxfId="638" priority="58"/>
    <cfRule type="duplicateValues" dxfId="637" priority="59"/>
  </conditionalFormatting>
  <conditionalFormatting sqref="A4:B4">
    <cfRule type="duplicateValues" dxfId="636" priority="56" stopIfTrue="1"/>
  </conditionalFormatting>
  <conditionalFormatting sqref="A4:XFD4">
    <cfRule type="duplicateValues" dxfId="635" priority="54"/>
    <cfRule type="duplicateValues" dxfId="634" priority="55"/>
  </conditionalFormatting>
  <conditionalFormatting sqref="A34">
    <cfRule type="duplicateValues" dxfId="633" priority="52" stopIfTrue="1"/>
  </conditionalFormatting>
  <conditionalFormatting sqref="A44">
    <cfRule type="duplicateValues" dxfId="632" priority="48" stopIfTrue="1"/>
  </conditionalFormatting>
  <conditionalFormatting sqref="A44 C44:XFD44">
    <cfRule type="duplicateValues" dxfId="631" priority="46"/>
    <cfRule type="duplicateValues" dxfId="630" priority="47"/>
  </conditionalFormatting>
  <conditionalFormatting sqref="A22:B22">
    <cfRule type="duplicateValues" dxfId="629" priority="44" stopIfTrue="1"/>
  </conditionalFormatting>
  <conditionalFormatting sqref="A22:XFD22">
    <cfRule type="duplicateValues" dxfId="628" priority="42"/>
    <cfRule type="duplicateValues" dxfId="627" priority="43"/>
  </conditionalFormatting>
  <conditionalFormatting sqref="A32:B32">
    <cfRule type="duplicateValues" dxfId="626" priority="40" stopIfTrue="1"/>
  </conditionalFormatting>
  <conditionalFormatting sqref="A32:XFD32">
    <cfRule type="duplicateValues" dxfId="625" priority="38"/>
    <cfRule type="duplicateValues" dxfId="624" priority="39"/>
  </conditionalFormatting>
  <conditionalFormatting sqref="A42:B42">
    <cfRule type="duplicateValues" dxfId="623" priority="36" stopIfTrue="1"/>
  </conditionalFormatting>
  <conditionalFormatting sqref="A42:XFD42">
    <cfRule type="duplicateValues" dxfId="622" priority="34"/>
    <cfRule type="duplicateValues" dxfId="621" priority="35"/>
  </conditionalFormatting>
  <conditionalFormatting sqref="A16:B16">
    <cfRule type="duplicateValues" dxfId="620" priority="32" stopIfTrue="1"/>
  </conditionalFormatting>
  <conditionalFormatting sqref="A16:XFD16">
    <cfRule type="duplicateValues" dxfId="619" priority="30"/>
    <cfRule type="duplicateValues" dxfId="618" priority="31"/>
  </conditionalFormatting>
  <conditionalFormatting sqref="A14">
    <cfRule type="duplicateValues" dxfId="617" priority="28" stopIfTrue="1"/>
  </conditionalFormatting>
  <conditionalFormatting sqref="A24">
    <cfRule type="duplicateValues" dxfId="616" priority="24" stopIfTrue="1"/>
  </conditionalFormatting>
  <conditionalFormatting sqref="G24:XFD24 A24 C24">
    <cfRule type="duplicateValues" dxfId="615" priority="22"/>
    <cfRule type="duplicateValues" dxfId="614" priority="23"/>
  </conditionalFormatting>
  <conditionalFormatting sqref="D24:F24">
    <cfRule type="duplicateValues" dxfId="613" priority="15" stopIfTrue="1"/>
  </conditionalFormatting>
  <conditionalFormatting sqref="D24:F24">
    <cfRule type="duplicateValues" dxfId="612" priority="13"/>
    <cfRule type="duplicateValues" dxfId="611" priority="14"/>
  </conditionalFormatting>
  <conditionalFormatting sqref="E10:F10 C10">
    <cfRule type="duplicateValues" dxfId="610" priority="635" stopIfTrue="1"/>
  </conditionalFormatting>
  <conditionalFormatting sqref="C52:F54">
    <cfRule type="duplicateValues" dxfId="609" priority="717" stopIfTrue="1"/>
  </conditionalFormatting>
  <conditionalFormatting sqref="A52:XFD54">
    <cfRule type="duplicateValues" dxfId="608" priority="720"/>
    <cfRule type="duplicateValues" dxfId="607" priority="721"/>
  </conditionalFormatting>
  <conditionalFormatting sqref="C34:F34">
    <cfRule type="duplicateValues" dxfId="606" priority="744" stopIfTrue="1"/>
  </conditionalFormatting>
  <conditionalFormatting sqref="A34 C34:XFD34">
    <cfRule type="duplicateValues" dxfId="605" priority="745"/>
    <cfRule type="duplicateValues" dxfId="604" priority="746"/>
  </conditionalFormatting>
  <conditionalFormatting sqref="C14:F14">
    <cfRule type="duplicateValues" dxfId="603" priority="781" stopIfTrue="1"/>
  </conditionalFormatting>
  <conditionalFormatting sqref="A14 C14:XFD14">
    <cfRule type="duplicateValues" dxfId="602" priority="782"/>
    <cfRule type="duplicateValues" dxfId="601" priority="783"/>
  </conditionalFormatting>
  <conditionalFormatting sqref="C24">
    <cfRule type="duplicateValues" dxfId="600" priority="788" stopIfTrue="1"/>
  </conditionalFormatting>
  <conditionalFormatting sqref="C6:F6">
    <cfRule type="duplicateValues" dxfId="599" priority="795" stopIfTrue="1"/>
  </conditionalFormatting>
  <conditionalFormatting sqref="C8:F8">
    <cfRule type="duplicateValues" dxfId="598" priority="796" stopIfTrue="1"/>
  </conditionalFormatting>
  <conditionalFormatting sqref="C12:F12">
    <cfRule type="duplicateValues" dxfId="597" priority="797" stopIfTrue="1"/>
  </conditionalFormatting>
  <conditionalFormatting sqref="C18:F18">
    <cfRule type="duplicateValues" dxfId="596" priority="798" stopIfTrue="1"/>
  </conditionalFormatting>
  <conditionalFormatting sqref="C20:F20">
    <cfRule type="duplicateValues" dxfId="595" priority="799" stopIfTrue="1"/>
  </conditionalFormatting>
  <conditionalFormatting sqref="C26:F26">
    <cfRule type="duplicateValues" dxfId="594" priority="800" stopIfTrue="1"/>
  </conditionalFormatting>
  <conditionalFormatting sqref="C28:F28">
    <cfRule type="duplicateValues" dxfId="593" priority="801" stopIfTrue="1"/>
  </conditionalFormatting>
  <conditionalFormatting sqref="C30:F30">
    <cfRule type="duplicateValues" dxfId="592" priority="802" stopIfTrue="1"/>
  </conditionalFormatting>
  <conditionalFormatting sqref="C36:F36">
    <cfRule type="duplicateValues" dxfId="591" priority="803" stopIfTrue="1"/>
  </conditionalFormatting>
  <conditionalFormatting sqref="C38:F38">
    <cfRule type="duplicateValues" dxfId="590" priority="804" stopIfTrue="1"/>
  </conditionalFormatting>
  <conditionalFormatting sqref="C40:F40">
    <cfRule type="duplicateValues" dxfId="589" priority="805" stopIfTrue="1"/>
  </conditionalFormatting>
  <conditionalFormatting sqref="C46:F46">
    <cfRule type="duplicateValues" dxfId="588" priority="806" stopIfTrue="1"/>
  </conditionalFormatting>
  <conditionalFormatting sqref="C48:F48">
    <cfRule type="duplicateValues" dxfId="587" priority="807" stopIfTrue="1"/>
  </conditionalFormatting>
  <conditionalFormatting sqref="C50:F50">
    <cfRule type="duplicateValues" dxfId="586" priority="808" stopIfTrue="1"/>
  </conditionalFormatting>
  <conditionalFormatting sqref="C4:F4">
    <cfRule type="duplicateValues" dxfId="585" priority="809" stopIfTrue="1"/>
  </conditionalFormatting>
  <conditionalFormatting sqref="C44:F44">
    <cfRule type="duplicateValues" dxfId="584" priority="810" stopIfTrue="1"/>
  </conditionalFormatting>
  <conditionalFormatting sqref="C22:F22">
    <cfRule type="duplicateValues" dxfId="583" priority="811" stopIfTrue="1"/>
  </conditionalFormatting>
  <conditionalFormatting sqref="C32:F32">
    <cfRule type="duplicateValues" dxfId="582" priority="812" stopIfTrue="1"/>
  </conditionalFormatting>
  <conditionalFormatting sqref="C42:F42">
    <cfRule type="duplicateValues" dxfId="581" priority="813" stopIfTrue="1"/>
  </conditionalFormatting>
  <conditionalFormatting sqref="C16:F16">
    <cfRule type="duplicateValues" dxfId="580" priority="814" stopIfTrue="1"/>
  </conditionalFormatting>
  <conditionalFormatting sqref="B14">
    <cfRule type="duplicateValues" dxfId="579" priority="12" stopIfTrue="1"/>
  </conditionalFormatting>
  <conditionalFormatting sqref="B14">
    <cfRule type="duplicateValues" dxfId="578" priority="10"/>
    <cfRule type="duplicateValues" dxfId="577" priority="11"/>
  </conditionalFormatting>
  <conditionalFormatting sqref="B24">
    <cfRule type="duplicateValues" dxfId="576" priority="9" stopIfTrue="1"/>
  </conditionalFormatting>
  <conditionalFormatting sqref="B24">
    <cfRule type="duplicateValues" dxfId="575" priority="7"/>
    <cfRule type="duplicateValues" dxfId="574" priority="8"/>
  </conditionalFormatting>
  <conditionalFormatting sqref="B34">
    <cfRule type="duplicateValues" dxfId="573" priority="6" stopIfTrue="1"/>
  </conditionalFormatting>
  <conditionalFormatting sqref="B34">
    <cfRule type="duplicateValues" dxfId="572" priority="4"/>
    <cfRule type="duplicateValues" dxfId="571" priority="5"/>
  </conditionalFormatting>
  <conditionalFormatting sqref="B44">
    <cfRule type="duplicateValues" dxfId="570" priority="3" stopIfTrue="1"/>
  </conditionalFormatting>
  <conditionalFormatting sqref="B44">
    <cfRule type="duplicateValues" dxfId="569" priority="1"/>
    <cfRule type="duplicateValues" dxfId="568" priority="2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9757C-ED2B-48EF-BA8E-B6F5A6C687B7}">
  <dimension ref="A1:P72"/>
  <sheetViews>
    <sheetView zoomScale="70" zoomScaleNormal="70" zoomScalePageLayoutView="106" workbookViewId="0">
      <selection activeCell="P2" sqref="O2:P2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73" customWidth="1"/>
    <col min="4" max="4" width="25.5703125" style="8" customWidth="1"/>
    <col min="5" max="5" width="9" style="1" customWidth="1"/>
    <col min="6" max="8" width="11.5703125" style="2"/>
    <col min="9" max="10" width="25.7109375" style="2" customWidth="1"/>
    <col min="11" max="14" width="11.5703125" style="2"/>
    <col min="15" max="16" width="25.7109375" style="2" customWidth="1"/>
    <col min="17" max="16384" width="11.5703125" style="2"/>
  </cols>
  <sheetData>
    <row r="1" spans="1:16" s="24" customFormat="1" ht="24.2" customHeight="1" thickTop="1">
      <c r="A1" s="21"/>
      <c r="B1" s="53"/>
      <c r="C1" s="162" t="s">
        <v>320</v>
      </c>
      <c r="D1" s="163"/>
      <c r="E1" s="23"/>
      <c r="G1" s="134"/>
      <c r="H1" s="135"/>
      <c r="I1" s="171" t="s">
        <v>319</v>
      </c>
      <c r="J1" s="172" t="s">
        <v>301</v>
      </c>
      <c r="M1" s="107"/>
      <c r="N1" s="169" t="s">
        <v>323</v>
      </c>
      <c r="O1" s="170"/>
      <c r="P1" s="170"/>
    </row>
    <row r="2" spans="1:16" s="24" customFormat="1" ht="24.2" customHeight="1" thickBot="1">
      <c r="A2" s="35"/>
      <c r="B2" s="54"/>
      <c r="C2" s="70"/>
      <c r="D2" s="126" t="s">
        <v>33</v>
      </c>
      <c r="E2" s="23"/>
      <c r="G2" s="127"/>
      <c r="H2" s="135"/>
      <c r="I2" s="133" t="s">
        <v>350</v>
      </c>
      <c r="J2" s="132" t="s">
        <v>351</v>
      </c>
      <c r="M2" s="35"/>
      <c r="N2" s="70"/>
      <c r="O2" s="133" t="s">
        <v>350</v>
      </c>
      <c r="P2" s="132" t="s">
        <v>351</v>
      </c>
    </row>
    <row r="3" spans="1:16" ht="27" customHeight="1" thickTop="1">
      <c r="A3" s="3"/>
      <c r="B3" s="55" t="s">
        <v>27</v>
      </c>
      <c r="C3" s="71">
        <f>TODOS!C3</f>
        <v>0</v>
      </c>
      <c r="D3" s="42">
        <f>TODOS!D3</f>
        <v>0</v>
      </c>
      <c r="E3" s="4"/>
      <c r="G3" s="136"/>
      <c r="H3" s="142"/>
      <c r="I3" s="137"/>
      <c r="J3" s="138"/>
      <c r="M3" s="108"/>
      <c r="N3" s="116"/>
      <c r="O3" s="109"/>
      <c r="P3" s="110"/>
    </row>
    <row r="4" spans="1:16" s="6" customFormat="1" ht="24.2" customHeight="1">
      <c r="A4" s="3"/>
      <c r="B4" s="56" t="s">
        <v>28</v>
      </c>
      <c r="C4" s="47">
        <f>TODOS!C4</f>
        <v>0</v>
      </c>
      <c r="D4" s="43">
        <f>TODOS!D4</f>
        <v>0</v>
      </c>
      <c r="E4" s="5"/>
      <c r="G4" s="166" t="s">
        <v>325</v>
      </c>
      <c r="H4" s="143"/>
      <c r="I4" s="128"/>
      <c r="J4" s="131"/>
      <c r="M4" s="166" t="s">
        <v>325</v>
      </c>
      <c r="N4" s="117"/>
      <c r="O4" s="39"/>
      <c r="P4" s="43"/>
    </row>
    <row r="5" spans="1:16" ht="27" customHeight="1">
      <c r="A5" s="3" t="s">
        <v>10</v>
      </c>
      <c r="B5" s="57" t="s">
        <v>23</v>
      </c>
      <c r="C5" s="72">
        <f>TODOS!C5</f>
        <v>0</v>
      </c>
      <c r="D5" s="44" t="str">
        <f>TODOS!D5</f>
        <v>Saúde e Meio Ambiente</v>
      </c>
      <c r="E5" s="4"/>
      <c r="G5" s="166" t="s">
        <v>10</v>
      </c>
      <c r="H5" s="144" t="s">
        <v>23</v>
      </c>
      <c r="I5" s="129"/>
      <c r="J5" s="139" t="s">
        <v>305</v>
      </c>
      <c r="M5" s="166" t="s">
        <v>10</v>
      </c>
      <c r="N5" s="118" t="s">
        <v>23</v>
      </c>
      <c r="O5" s="40" t="s">
        <v>304</v>
      </c>
      <c r="P5" s="113" t="s">
        <v>305</v>
      </c>
    </row>
    <row r="6" spans="1:16" s="6" customFormat="1" ht="24.2" customHeight="1">
      <c r="A6" s="3" t="s">
        <v>11</v>
      </c>
      <c r="B6" s="56">
        <v>0.82291666666666663</v>
      </c>
      <c r="C6" s="47">
        <f>TODOS!C6</f>
        <v>0</v>
      </c>
      <c r="D6" s="43" t="str">
        <f>TODOS!D6</f>
        <v>EDUARDO</v>
      </c>
      <c r="E6" s="5"/>
      <c r="G6" s="166" t="s">
        <v>11</v>
      </c>
      <c r="H6" s="143">
        <v>0.82291666666666663</v>
      </c>
      <c r="I6" s="128"/>
      <c r="J6" s="140" t="s">
        <v>307</v>
      </c>
      <c r="M6" s="166" t="s">
        <v>11</v>
      </c>
      <c r="N6" s="117">
        <v>0.82291666666666663</v>
      </c>
      <c r="O6" s="39" t="s">
        <v>306</v>
      </c>
      <c r="P6" s="114" t="s">
        <v>307</v>
      </c>
    </row>
    <row r="7" spans="1:16" ht="27" customHeight="1">
      <c r="A7" s="3" t="s">
        <v>12</v>
      </c>
      <c r="B7" s="55" t="s">
        <v>24</v>
      </c>
      <c r="C7" s="72">
        <f>TODOS!C7</f>
        <v>0</v>
      </c>
      <c r="D7" s="44" t="str">
        <f>TODOS!D7</f>
        <v>Saúde e Meio Ambiente</v>
      </c>
      <c r="E7" s="4"/>
      <c r="G7" s="166" t="s">
        <v>12</v>
      </c>
      <c r="H7" s="144" t="s">
        <v>24</v>
      </c>
      <c r="I7" s="129"/>
      <c r="J7" s="139" t="s">
        <v>305</v>
      </c>
      <c r="M7" s="166" t="s">
        <v>12</v>
      </c>
      <c r="N7" s="118" t="s">
        <v>24</v>
      </c>
      <c r="O7" s="40" t="s">
        <v>304</v>
      </c>
      <c r="P7" s="113" t="s">
        <v>305</v>
      </c>
    </row>
    <row r="8" spans="1:16" s="6" customFormat="1" ht="24.2" customHeight="1">
      <c r="A8" s="3" t="s">
        <v>13</v>
      </c>
      <c r="B8" s="56">
        <v>0.85416666666666663</v>
      </c>
      <c r="C8" s="47">
        <f>TODOS!C8</f>
        <v>0</v>
      </c>
      <c r="D8" s="43" t="str">
        <f>TODOS!D8</f>
        <v>EDUARDO</v>
      </c>
      <c r="E8" s="5"/>
      <c r="G8" s="166" t="s">
        <v>13</v>
      </c>
      <c r="H8" s="143">
        <v>0.85416666666666663</v>
      </c>
      <c r="I8" s="128"/>
      <c r="J8" s="140" t="s">
        <v>307</v>
      </c>
      <c r="M8" s="166" t="s">
        <v>13</v>
      </c>
      <c r="N8" s="117">
        <v>0.85416666666666663</v>
      </c>
      <c r="O8" s="39" t="s">
        <v>306</v>
      </c>
      <c r="P8" s="114" t="s">
        <v>307</v>
      </c>
    </row>
    <row r="9" spans="1:16" ht="27" customHeight="1">
      <c r="A9" s="3" t="s">
        <v>14</v>
      </c>
      <c r="B9" s="58" t="s">
        <v>25</v>
      </c>
      <c r="C9" s="72">
        <f>TODOS!C9</f>
        <v>0</v>
      </c>
      <c r="D9" s="44" t="str">
        <f>TODOS!D9</f>
        <v>Saúde do Adulto</v>
      </c>
      <c r="E9" s="4"/>
      <c r="G9" s="166" t="s">
        <v>14</v>
      </c>
      <c r="H9" s="144" t="s">
        <v>25</v>
      </c>
      <c r="I9" s="129"/>
      <c r="J9" s="139" t="s">
        <v>309</v>
      </c>
      <c r="M9" s="166" t="s">
        <v>14</v>
      </c>
      <c r="N9" s="118" t="s">
        <v>25</v>
      </c>
      <c r="O9" s="40" t="s">
        <v>308</v>
      </c>
      <c r="P9" s="113" t="s">
        <v>309</v>
      </c>
    </row>
    <row r="10" spans="1:16" s="6" customFormat="1" ht="24.2" customHeight="1">
      <c r="A10" s="3" t="s">
        <v>15</v>
      </c>
      <c r="B10" s="56">
        <v>0.89236111111111116</v>
      </c>
      <c r="C10" s="47">
        <f>TODOS!C10</f>
        <v>0</v>
      </c>
      <c r="D10" s="124" t="str">
        <f>TODOS!D10</f>
        <v>BRUNA</v>
      </c>
      <c r="E10" s="5"/>
      <c r="G10" s="166" t="s">
        <v>15</v>
      </c>
      <c r="H10" s="143">
        <v>0.89236111111111116</v>
      </c>
      <c r="I10" s="128"/>
      <c r="J10" s="149" t="s">
        <v>306</v>
      </c>
      <c r="M10" s="166" t="s">
        <v>15</v>
      </c>
      <c r="N10" s="117">
        <v>0.89236111111111116</v>
      </c>
      <c r="O10" s="39" t="s">
        <v>306</v>
      </c>
      <c r="P10" s="114" t="s">
        <v>291</v>
      </c>
    </row>
    <row r="11" spans="1:16" ht="27" customHeight="1">
      <c r="A11" s="3" t="s">
        <v>16</v>
      </c>
      <c r="B11" s="58" t="s">
        <v>26</v>
      </c>
      <c r="C11" s="72">
        <f>TODOS!C11</f>
        <v>0</v>
      </c>
      <c r="D11" s="44" t="str">
        <f>TODOS!D11</f>
        <v>Saúde do Adulto</v>
      </c>
      <c r="E11" s="4"/>
      <c r="G11" s="166" t="s">
        <v>16</v>
      </c>
      <c r="H11" s="144" t="s">
        <v>26</v>
      </c>
      <c r="I11" s="129"/>
      <c r="J11" s="139" t="s">
        <v>309</v>
      </c>
      <c r="M11" s="166" t="s">
        <v>16</v>
      </c>
      <c r="N11" s="118" t="s">
        <v>26</v>
      </c>
      <c r="O11" s="40" t="s">
        <v>308</v>
      </c>
      <c r="P11" s="113" t="s">
        <v>309</v>
      </c>
    </row>
    <row r="12" spans="1:16" s="6" customFormat="1" ht="24.2" customHeight="1" thickBot="1">
      <c r="A12" s="32"/>
      <c r="B12" s="59">
        <v>0.92361111111111116</v>
      </c>
      <c r="C12" s="48">
        <f>TODOS!C12</f>
        <v>0</v>
      </c>
      <c r="D12" s="125" t="str">
        <f>TODOS!D12</f>
        <v>BRUNA</v>
      </c>
      <c r="E12" s="5"/>
      <c r="G12" s="167"/>
      <c r="H12" s="145">
        <v>0.92361111111111116</v>
      </c>
      <c r="I12" s="130"/>
      <c r="J12" s="149" t="s">
        <v>306</v>
      </c>
      <c r="M12" s="167"/>
      <c r="N12" s="119">
        <v>0.92361111111111116</v>
      </c>
      <c r="O12" s="41" t="s">
        <v>306</v>
      </c>
      <c r="P12" s="115" t="s">
        <v>291</v>
      </c>
    </row>
    <row r="13" spans="1:16" ht="27" customHeight="1" thickTop="1">
      <c r="A13" s="108"/>
      <c r="B13" s="116" t="s">
        <v>27</v>
      </c>
      <c r="C13" s="109">
        <f>TODOS!C13</f>
        <v>0</v>
      </c>
      <c r="D13" s="42">
        <f>TODOS!D13</f>
        <v>0</v>
      </c>
      <c r="E13" s="4"/>
      <c r="G13" s="136"/>
      <c r="H13" s="142"/>
      <c r="I13" s="137"/>
      <c r="J13" s="138"/>
      <c r="M13" s="108"/>
      <c r="N13" s="116"/>
      <c r="O13" s="109"/>
      <c r="P13" s="110"/>
    </row>
    <row r="14" spans="1:16" s="6" customFormat="1" ht="24.2" customHeight="1">
      <c r="A14" s="111"/>
      <c r="B14" s="117" t="s">
        <v>28</v>
      </c>
      <c r="C14" s="39">
        <f>TODOS!C14</f>
        <v>0</v>
      </c>
      <c r="D14" s="43">
        <f>TODOS!D14</f>
        <v>0</v>
      </c>
      <c r="E14" s="5"/>
      <c r="G14" s="166" t="s">
        <v>324</v>
      </c>
      <c r="H14" s="143"/>
      <c r="I14" s="128"/>
      <c r="J14" s="131"/>
      <c r="M14" s="166" t="s">
        <v>324</v>
      </c>
      <c r="N14" s="117"/>
      <c r="O14" s="39"/>
      <c r="P14" s="43"/>
    </row>
    <row r="15" spans="1:16" ht="27" customHeight="1">
      <c r="A15" s="112" t="s">
        <v>17</v>
      </c>
      <c r="B15" s="118" t="s">
        <v>23</v>
      </c>
      <c r="C15" s="40">
        <f>TODOS!C15</f>
        <v>0</v>
      </c>
      <c r="D15" s="44" t="str">
        <f>TODOS!D15</f>
        <v>Psicologia da Saúde</v>
      </c>
      <c r="E15" s="4"/>
      <c r="G15" s="166"/>
      <c r="H15" s="144" t="s">
        <v>23</v>
      </c>
      <c r="I15" s="147" t="s">
        <v>310</v>
      </c>
      <c r="J15" s="139" t="s">
        <v>311</v>
      </c>
      <c r="M15" s="166"/>
      <c r="N15" s="118" t="s">
        <v>23</v>
      </c>
      <c r="O15" s="40" t="s">
        <v>310</v>
      </c>
      <c r="P15" s="113" t="s">
        <v>311</v>
      </c>
    </row>
    <row r="16" spans="1:16" s="6" customFormat="1" ht="24.2" customHeight="1">
      <c r="A16" s="111" t="s">
        <v>11</v>
      </c>
      <c r="B16" s="117">
        <v>0.82291666666666663</v>
      </c>
      <c r="C16" s="39">
        <f>TODOS!C16</f>
        <v>0</v>
      </c>
      <c r="D16" s="43" t="str">
        <f>TODOS!D16</f>
        <v>WANDERLEIA</v>
      </c>
      <c r="E16" s="5"/>
      <c r="G16" s="166"/>
      <c r="H16" s="143">
        <v>0.82291666666666663</v>
      </c>
      <c r="I16" s="146" t="s">
        <v>352</v>
      </c>
      <c r="J16" s="140" t="s">
        <v>201</v>
      </c>
      <c r="M16" s="166"/>
      <c r="N16" s="117">
        <v>0.82291666666666663</v>
      </c>
      <c r="O16" s="39" t="s">
        <v>296</v>
      </c>
      <c r="P16" s="114" t="s">
        <v>201</v>
      </c>
    </row>
    <row r="17" spans="1:16" ht="27" customHeight="1">
      <c r="A17" s="112" t="s">
        <v>18</v>
      </c>
      <c r="B17" s="118" t="s">
        <v>24</v>
      </c>
      <c r="C17" s="40">
        <f>TODOS!C17</f>
        <v>0</v>
      </c>
      <c r="D17" s="44" t="str">
        <f>TODOS!D17</f>
        <v>Psicologia da Saúde</v>
      </c>
      <c r="E17" s="4"/>
      <c r="G17" s="166"/>
      <c r="H17" s="144" t="s">
        <v>24</v>
      </c>
      <c r="I17" s="147" t="s">
        <v>310</v>
      </c>
      <c r="J17" s="139" t="s">
        <v>311</v>
      </c>
      <c r="M17" s="166"/>
      <c r="N17" s="118" t="s">
        <v>24</v>
      </c>
      <c r="O17" s="40" t="s">
        <v>310</v>
      </c>
      <c r="P17" s="113" t="s">
        <v>311</v>
      </c>
    </row>
    <row r="18" spans="1:16" s="6" customFormat="1" ht="24.2" customHeight="1">
      <c r="A18" s="3" t="s">
        <v>19</v>
      </c>
      <c r="B18" s="56">
        <v>0.85416666666666663</v>
      </c>
      <c r="C18" s="47">
        <f>TODOS!C18</f>
        <v>0</v>
      </c>
      <c r="D18" s="43" t="str">
        <f>TODOS!D18</f>
        <v>WANDERLEIA</v>
      </c>
      <c r="E18" s="5"/>
      <c r="G18" s="166"/>
      <c r="H18" s="143">
        <v>0.85416666666666663</v>
      </c>
      <c r="I18" s="146" t="s">
        <v>352</v>
      </c>
      <c r="J18" s="140" t="s">
        <v>201</v>
      </c>
      <c r="M18" s="166"/>
      <c r="N18" s="117">
        <v>0.85416666666666663</v>
      </c>
      <c r="O18" s="39" t="s">
        <v>296</v>
      </c>
      <c r="P18" s="114" t="s">
        <v>201</v>
      </c>
    </row>
    <row r="19" spans="1:16" ht="27" customHeight="1">
      <c r="A19" s="3" t="s">
        <v>16</v>
      </c>
      <c r="B19" s="58" t="s">
        <v>25</v>
      </c>
      <c r="C19" s="72">
        <f>TODOS!C19</f>
        <v>0</v>
      </c>
      <c r="D19" s="44" t="str">
        <f>TODOS!D19</f>
        <v>Projeto</v>
      </c>
      <c r="E19" s="4"/>
      <c r="G19" s="166"/>
      <c r="H19" s="144" t="s">
        <v>25</v>
      </c>
      <c r="I19" s="147" t="s">
        <v>310</v>
      </c>
      <c r="J19" s="139" t="s">
        <v>312</v>
      </c>
      <c r="M19" s="166"/>
      <c r="N19" s="118" t="s">
        <v>25</v>
      </c>
      <c r="O19" s="40" t="s">
        <v>304</v>
      </c>
      <c r="P19" s="113" t="s">
        <v>312</v>
      </c>
    </row>
    <row r="20" spans="1:16" s="6" customFormat="1" ht="24.2" customHeight="1">
      <c r="A20" s="3"/>
      <c r="B20" s="56">
        <v>0.89236111111111116</v>
      </c>
      <c r="C20" s="47">
        <f>TODOS!C20</f>
        <v>0</v>
      </c>
      <c r="D20" s="43" t="str">
        <f>TODOS!D20</f>
        <v>ELAINE</v>
      </c>
      <c r="E20" s="5"/>
      <c r="G20" s="166"/>
      <c r="H20" s="143">
        <v>0.89236111111111116</v>
      </c>
      <c r="I20" s="146" t="s">
        <v>352</v>
      </c>
      <c r="J20" s="140" t="s">
        <v>294</v>
      </c>
      <c r="M20" s="166"/>
      <c r="N20" s="117">
        <v>0.89236111111111116</v>
      </c>
      <c r="O20" s="39" t="s">
        <v>306</v>
      </c>
      <c r="P20" s="114" t="s">
        <v>294</v>
      </c>
    </row>
    <row r="21" spans="1:16" ht="27" customHeight="1">
      <c r="A21" s="3"/>
      <c r="B21" s="58" t="s">
        <v>26</v>
      </c>
      <c r="C21" s="72">
        <f>TODOS!C21</f>
        <v>0</v>
      </c>
      <c r="D21" s="44" t="str">
        <f>TODOS!D21</f>
        <v>Projeto</v>
      </c>
      <c r="E21" s="4"/>
      <c r="G21" s="166"/>
      <c r="H21" s="144" t="s">
        <v>26</v>
      </c>
      <c r="I21" s="147" t="s">
        <v>310</v>
      </c>
      <c r="J21" s="139" t="s">
        <v>312</v>
      </c>
      <c r="M21" s="166"/>
      <c r="N21" s="118" t="s">
        <v>26</v>
      </c>
      <c r="O21" s="40" t="s">
        <v>304</v>
      </c>
      <c r="P21" s="113" t="s">
        <v>312</v>
      </c>
    </row>
    <row r="22" spans="1:16" s="6" customFormat="1" ht="24.2" customHeight="1" thickBot="1">
      <c r="A22" s="32"/>
      <c r="B22" s="59">
        <v>0.92361111111111116</v>
      </c>
      <c r="C22" s="48">
        <f>TODOS!C22</f>
        <v>0</v>
      </c>
      <c r="D22" s="45" t="str">
        <f>TODOS!D22</f>
        <v>ELAINE</v>
      </c>
      <c r="E22" s="5"/>
      <c r="G22" s="167"/>
      <c r="H22" s="145">
        <v>0.92361111111111116</v>
      </c>
      <c r="I22" s="146" t="s">
        <v>352</v>
      </c>
      <c r="J22" s="141" t="s">
        <v>294</v>
      </c>
      <c r="M22" s="167"/>
      <c r="N22" s="119">
        <v>0.92361111111111116</v>
      </c>
      <c r="O22" s="41" t="s">
        <v>306</v>
      </c>
      <c r="P22" s="115" t="s">
        <v>294</v>
      </c>
    </row>
    <row r="23" spans="1:16" ht="27" customHeight="1" thickTop="1">
      <c r="A23" s="3"/>
      <c r="B23" s="55" t="s">
        <v>27</v>
      </c>
      <c r="C23" s="71">
        <f>TODOS!C23</f>
        <v>0</v>
      </c>
      <c r="D23" s="42">
        <f>TODOS!D23</f>
        <v>0</v>
      </c>
      <c r="E23" s="4"/>
      <c r="G23" s="165" t="s">
        <v>326</v>
      </c>
      <c r="H23" s="142"/>
      <c r="I23" s="137"/>
      <c r="J23" s="138"/>
      <c r="M23" s="165" t="s">
        <v>326</v>
      </c>
      <c r="N23" s="116"/>
      <c r="O23" s="109"/>
      <c r="P23" s="110"/>
    </row>
    <row r="24" spans="1:16" s="6" customFormat="1" ht="24.2" customHeight="1">
      <c r="A24" s="3"/>
      <c r="B24" s="56" t="s">
        <v>28</v>
      </c>
      <c r="C24" s="47">
        <f>TODOS!C24</f>
        <v>0</v>
      </c>
      <c r="D24" s="43">
        <f>TODOS!D24</f>
        <v>0</v>
      </c>
      <c r="E24" s="5"/>
      <c r="G24" s="166"/>
      <c r="H24" s="143"/>
      <c r="I24" s="128"/>
      <c r="J24" s="131"/>
      <c r="M24" s="166"/>
      <c r="N24" s="117"/>
      <c r="O24" s="39"/>
      <c r="P24" s="43"/>
    </row>
    <row r="25" spans="1:16" ht="27" customHeight="1">
      <c r="A25" s="3" t="s">
        <v>20</v>
      </c>
      <c r="B25" s="57" t="s">
        <v>23</v>
      </c>
      <c r="C25" s="72">
        <f>TODOS!C25</f>
        <v>0</v>
      </c>
      <c r="D25" s="44" t="str">
        <f>TODOS!D25</f>
        <v>Saúde da mulher</v>
      </c>
      <c r="E25" s="4"/>
      <c r="G25" s="166"/>
      <c r="H25" s="144" t="s">
        <v>23</v>
      </c>
      <c r="I25" s="129"/>
      <c r="J25" s="139" t="s">
        <v>313</v>
      </c>
      <c r="M25" s="166"/>
      <c r="N25" s="118" t="s">
        <v>23</v>
      </c>
      <c r="O25" s="40"/>
      <c r="P25" s="113" t="s">
        <v>313</v>
      </c>
    </row>
    <row r="26" spans="1:16" s="6" customFormat="1" ht="24.2" customHeight="1">
      <c r="A26" s="3" t="s">
        <v>13</v>
      </c>
      <c r="B26" s="56">
        <v>0.82291666666666663</v>
      </c>
      <c r="C26" s="47">
        <f>TODOS!C26</f>
        <v>0</v>
      </c>
      <c r="D26" s="124" t="str">
        <f>TODOS!D26</f>
        <v>RITA</v>
      </c>
      <c r="E26" s="5"/>
      <c r="G26" s="166"/>
      <c r="H26" s="143">
        <v>0.82291666666666663</v>
      </c>
      <c r="I26" s="128"/>
      <c r="J26" s="140" t="s">
        <v>291</v>
      </c>
      <c r="M26" s="166"/>
      <c r="N26" s="117">
        <v>0.82291666666666663</v>
      </c>
      <c r="O26" s="39"/>
      <c r="P26" s="114" t="s">
        <v>296</v>
      </c>
    </row>
    <row r="27" spans="1:16" ht="27" customHeight="1">
      <c r="A27" s="3" t="s">
        <v>16</v>
      </c>
      <c r="B27" s="55" t="s">
        <v>24</v>
      </c>
      <c r="C27" s="72">
        <f>TODOS!C27</f>
        <v>0</v>
      </c>
      <c r="D27" s="44" t="str">
        <f>TODOS!D27</f>
        <v>Saúde da mulher</v>
      </c>
      <c r="E27" s="4"/>
      <c r="G27" s="166"/>
      <c r="H27" s="144" t="s">
        <v>24</v>
      </c>
      <c r="I27" s="129"/>
      <c r="J27" s="139" t="s">
        <v>313</v>
      </c>
      <c r="M27" s="166"/>
      <c r="N27" s="118" t="s">
        <v>24</v>
      </c>
      <c r="O27" s="40"/>
      <c r="P27" s="113" t="s">
        <v>313</v>
      </c>
    </row>
    <row r="28" spans="1:16" s="6" customFormat="1" ht="24.2" customHeight="1">
      <c r="A28" s="3" t="s">
        <v>18</v>
      </c>
      <c r="B28" s="56">
        <v>0.85416666666666663</v>
      </c>
      <c r="C28" s="47">
        <f>TODOS!C28</f>
        <v>0</v>
      </c>
      <c r="D28" s="124" t="str">
        <f>TODOS!D28</f>
        <v>RITA</v>
      </c>
      <c r="E28" s="5"/>
      <c r="G28" s="166"/>
      <c r="H28" s="143">
        <v>0.85416666666666663</v>
      </c>
      <c r="I28" s="128"/>
      <c r="J28" s="140" t="s">
        <v>291</v>
      </c>
      <c r="M28" s="166"/>
      <c r="N28" s="117">
        <v>0.85416666666666663</v>
      </c>
      <c r="O28" s="39"/>
      <c r="P28" s="114" t="s">
        <v>296</v>
      </c>
    </row>
    <row r="29" spans="1:16" ht="27" customHeight="1">
      <c r="A29" s="3" t="s">
        <v>17</v>
      </c>
      <c r="B29" s="58" t="s">
        <v>25</v>
      </c>
      <c r="C29" s="72">
        <f>TODOS!C29</f>
        <v>0</v>
      </c>
      <c r="D29" s="44" t="str">
        <f>TODOS!D29</f>
        <v>Anatomia</v>
      </c>
      <c r="E29" s="4"/>
      <c r="G29" s="166"/>
      <c r="H29" s="144" t="s">
        <v>25</v>
      </c>
      <c r="I29" s="129"/>
      <c r="J29" s="139" t="s">
        <v>314</v>
      </c>
      <c r="M29" s="166"/>
      <c r="N29" s="118" t="s">
        <v>25</v>
      </c>
      <c r="O29" s="40"/>
      <c r="P29" s="113" t="s">
        <v>310</v>
      </c>
    </row>
    <row r="30" spans="1:16" s="6" customFormat="1" ht="24.2" customHeight="1">
      <c r="A30" s="3" t="s">
        <v>16</v>
      </c>
      <c r="B30" s="56">
        <v>0.89236111111111116</v>
      </c>
      <c r="C30" s="47">
        <f>TODOS!C30</f>
        <v>0</v>
      </c>
      <c r="D30" s="43" t="str">
        <f>TODOS!D30</f>
        <v>ISABELA L</v>
      </c>
      <c r="E30" s="5"/>
      <c r="G30" s="166"/>
      <c r="H30" s="143">
        <v>0.89236111111111116</v>
      </c>
      <c r="I30" s="128"/>
      <c r="J30" s="140" t="s">
        <v>321</v>
      </c>
      <c r="M30" s="166"/>
      <c r="N30" s="117">
        <v>0.89236111111111116</v>
      </c>
      <c r="O30" s="39"/>
      <c r="P30" s="114" t="s">
        <v>296</v>
      </c>
    </row>
    <row r="31" spans="1:16" ht="27" customHeight="1">
      <c r="A31" s="3"/>
      <c r="B31" s="58" t="s">
        <v>26</v>
      </c>
      <c r="C31" s="72">
        <f>TODOS!C31</f>
        <v>0</v>
      </c>
      <c r="D31" s="44" t="str">
        <f>TODOS!D31</f>
        <v>Suporte Básico</v>
      </c>
      <c r="E31" s="4"/>
      <c r="G31" s="166"/>
      <c r="H31" s="144" t="s">
        <v>26</v>
      </c>
      <c r="I31" s="129"/>
      <c r="J31" s="139" t="s">
        <v>315</v>
      </c>
      <c r="M31" s="166"/>
      <c r="N31" s="118" t="s">
        <v>26</v>
      </c>
      <c r="O31" s="40"/>
      <c r="P31" s="113" t="s">
        <v>322</v>
      </c>
    </row>
    <row r="32" spans="1:16" s="6" customFormat="1" ht="24.2" customHeight="1" thickBot="1">
      <c r="A32" s="32"/>
      <c r="B32" s="59">
        <v>0.92361111111111116</v>
      </c>
      <c r="C32" s="48">
        <f>TODOS!C32</f>
        <v>0</v>
      </c>
      <c r="D32" s="45" t="str">
        <f>TODOS!D32</f>
        <v>ISABELA L</v>
      </c>
      <c r="E32" s="5"/>
      <c r="G32" s="167"/>
      <c r="H32" s="145">
        <v>0.92361111111111116</v>
      </c>
      <c r="I32" s="130"/>
      <c r="J32" s="141" t="s">
        <v>321</v>
      </c>
      <c r="M32" s="167"/>
      <c r="N32" s="119">
        <v>0.92361111111111116</v>
      </c>
      <c r="O32" s="41"/>
      <c r="P32" s="114" t="s">
        <v>296</v>
      </c>
    </row>
    <row r="33" spans="1:16" ht="27" customHeight="1" thickTop="1">
      <c r="A33" s="3"/>
      <c r="B33" s="58" t="s">
        <v>27</v>
      </c>
      <c r="C33" s="72">
        <f>TODOS!C33</f>
        <v>0</v>
      </c>
      <c r="D33" s="44">
        <f>TODOS!D33</f>
        <v>0</v>
      </c>
      <c r="E33" s="4"/>
      <c r="G33" s="165" t="s">
        <v>327</v>
      </c>
      <c r="H33" s="142"/>
      <c r="I33" s="137"/>
      <c r="J33" s="138"/>
      <c r="M33" s="165" t="s">
        <v>327</v>
      </c>
      <c r="N33" s="116"/>
      <c r="O33" s="109"/>
      <c r="P33" s="110"/>
    </row>
    <row r="34" spans="1:16" s="6" customFormat="1" ht="24.2" customHeight="1">
      <c r="A34" s="3"/>
      <c r="B34" s="56" t="s">
        <v>28</v>
      </c>
      <c r="C34" s="47">
        <f>TODOS!C34</f>
        <v>0</v>
      </c>
      <c r="D34" s="43">
        <f>TODOS!D34</f>
        <v>0</v>
      </c>
      <c r="E34" s="5"/>
      <c r="G34" s="166"/>
      <c r="H34" s="143"/>
      <c r="I34" s="128"/>
      <c r="J34" s="131"/>
      <c r="M34" s="166"/>
      <c r="N34" s="117"/>
      <c r="O34" s="39"/>
      <c r="P34" s="43"/>
    </row>
    <row r="35" spans="1:16" ht="27" customHeight="1">
      <c r="A35" s="3" t="s">
        <v>20</v>
      </c>
      <c r="B35" s="57" t="s">
        <v>23</v>
      </c>
      <c r="C35" s="72">
        <f>TODOS!C35</f>
        <v>0</v>
      </c>
      <c r="D35" s="44" t="str">
        <f>TODOS!D35</f>
        <v>Saúde da criança e adolescente</v>
      </c>
      <c r="E35" s="4"/>
      <c r="G35" s="166"/>
      <c r="H35" s="144" t="s">
        <v>23</v>
      </c>
      <c r="I35" s="147" t="s">
        <v>308</v>
      </c>
      <c r="J35" s="139" t="s">
        <v>316</v>
      </c>
      <c r="M35" s="166"/>
      <c r="N35" s="118" t="s">
        <v>23</v>
      </c>
      <c r="O35" s="40"/>
      <c r="P35" s="113" t="s">
        <v>316</v>
      </c>
    </row>
    <row r="36" spans="1:16" s="6" customFormat="1" ht="24.2" customHeight="1">
      <c r="A36" s="3" t="s">
        <v>13</v>
      </c>
      <c r="B36" s="56">
        <v>0.82291666666666663</v>
      </c>
      <c r="C36" s="47">
        <f>TODOS!C36</f>
        <v>0</v>
      </c>
      <c r="D36" s="43" t="str">
        <f>TODOS!D36</f>
        <v>DENIS</v>
      </c>
      <c r="E36" s="5"/>
      <c r="G36" s="166"/>
      <c r="H36" s="143">
        <v>0.82291666666666663</v>
      </c>
      <c r="I36" s="146" t="s">
        <v>306</v>
      </c>
      <c r="J36" s="140" t="s">
        <v>98</v>
      </c>
      <c r="M36" s="166"/>
      <c r="N36" s="117">
        <v>0.82291666666666663</v>
      </c>
      <c r="O36" s="39"/>
      <c r="P36" s="114" t="s">
        <v>98</v>
      </c>
    </row>
    <row r="37" spans="1:16" ht="27" customHeight="1">
      <c r="A37" s="3" t="s">
        <v>21</v>
      </c>
      <c r="B37" s="55" t="s">
        <v>24</v>
      </c>
      <c r="C37" s="72">
        <f>TODOS!C37</f>
        <v>0</v>
      </c>
      <c r="D37" s="44" t="str">
        <f>TODOS!D37</f>
        <v>Saúde da criança e adolescente</v>
      </c>
      <c r="E37" s="4"/>
      <c r="G37" s="166"/>
      <c r="H37" s="144" t="s">
        <v>24</v>
      </c>
      <c r="I37" s="147" t="s">
        <v>308</v>
      </c>
      <c r="J37" s="139" t="s">
        <v>316</v>
      </c>
      <c r="M37" s="166"/>
      <c r="N37" s="118" t="s">
        <v>24</v>
      </c>
      <c r="O37" s="40"/>
      <c r="P37" s="113" t="s">
        <v>316</v>
      </c>
    </row>
    <row r="38" spans="1:16" s="6" customFormat="1" ht="24.2" customHeight="1" thickBot="1">
      <c r="A38" s="3" t="s">
        <v>14</v>
      </c>
      <c r="B38" s="56">
        <v>0.85416666666666663</v>
      </c>
      <c r="C38" s="47">
        <f>TODOS!C38</f>
        <v>0</v>
      </c>
      <c r="D38" s="43" t="str">
        <f>TODOS!D38</f>
        <v>DENIS</v>
      </c>
      <c r="E38" s="5"/>
      <c r="G38" s="166"/>
      <c r="H38" s="143">
        <v>0.85416666666666663</v>
      </c>
      <c r="I38" s="148" t="s">
        <v>306</v>
      </c>
      <c r="J38" s="140" t="s">
        <v>98</v>
      </c>
      <c r="M38" s="166"/>
      <c r="N38" s="117">
        <v>0.85416666666666663</v>
      </c>
      <c r="O38" s="39"/>
      <c r="P38" s="114" t="s">
        <v>98</v>
      </c>
    </row>
    <row r="39" spans="1:16" ht="27" customHeight="1" thickTop="1">
      <c r="A39" s="3" t="s">
        <v>17</v>
      </c>
      <c r="B39" s="58" t="s">
        <v>25</v>
      </c>
      <c r="C39" s="72">
        <f>TODOS!C39</f>
        <v>0</v>
      </c>
      <c r="D39" s="44" t="str">
        <f>TODOS!D39</f>
        <v>Saúde da mulher</v>
      </c>
      <c r="E39" s="4"/>
      <c r="G39" s="166"/>
      <c r="H39" s="144" t="s">
        <v>25</v>
      </c>
      <c r="I39" s="147" t="s">
        <v>308</v>
      </c>
      <c r="J39" s="139" t="s">
        <v>313</v>
      </c>
      <c r="M39" s="166"/>
      <c r="N39" s="118" t="s">
        <v>25</v>
      </c>
      <c r="O39" s="40"/>
      <c r="P39" s="113" t="s">
        <v>313</v>
      </c>
    </row>
    <row r="40" spans="1:16" s="6" customFormat="1" ht="24.2" customHeight="1">
      <c r="A40" s="3" t="s">
        <v>16</v>
      </c>
      <c r="B40" s="56">
        <v>0.89236111111111116</v>
      </c>
      <c r="C40" s="47">
        <f>TODOS!C40</f>
        <v>0</v>
      </c>
      <c r="D40" s="124" t="str">
        <f>TODOS!D40</f>
        <v>RITA</v>
      </c>
      <c r="E40" s="5"/>
      <c r="G40" s="166"/>
      <c r="H40" s="143">
        <v>0.89236111111111116</v>
      </c>
      <c r="I40" s="146" t="s">
        <v>306</v>
      </c>
      <c r="J40" s="140" t="s">
        <v>291</v>
      </c>
      <c r="M40" s="166"/>
      <c r="N40" s="117">
        <v>0.89236111111111116</v>
      </c>
      <c r="O40" s="39"/>
      <c r="P40" s="114" t="s">
        <v>296</v>
      </c>
    </row>
    <row r="41" spans="1:16" ht="27" customHeight="1">
      <c r="A41" s="3"/>
      <c r="B41" s="58" t="s">
        <v>26</v>
      </c>
      <c r="C41" s="72">
        <f>TODOS!C41</f>
        <v>0</v>
      </c>
      <c r="D41" s="44" t="str">
        <f>TODOS!D41</f>
        <v>Saúde da mulher</v>
      </c>
      <c r="E41" s="4"/>
      <c r="G41" s="166"/>
      <c r="H41" s="144" t="s">
        <v>26</v>
      </c>
      <c r="I41" s="147" t="s">
        <v>308</v>
      </c>
      <c r="J41" s="139" t="s">
        <v>313</v>
      </c>
      <c r="M41" s="166"/>
      <c r="N41" s="118" t="s">
        <v>26</v>
      </c>
      <c r="O41" s="40"/>
      <c r="P41" s="113" t="s">
        <v>313</v>
      </c>
    </row>
    <row r="42" spans="1:16" s="6" customFormat="1" ht="24.2" customHeight="1" thickBot="1">
      <c r="A42" s="32"/>
      <c r="B42" s="59">
        <v>0.92361111111111116</v>
      </c>
      <c r="C42" s="48">
        <f>TODOS!C42</f>
        <v>0</v>
      </c>
      <c r="D42" s="125" t="str">
        <f>TODOS!D42</f>
        <v>RITA</v>
      </c>
      <c r="E42" s="5"/>
      <c r="G42" s="167"/>
      <c r="H42" s="145">
        <v>0.92361111111111116</v>
      </c>
      <c r="I42" s="148" t="s">
        <v>306</v>
      </c>
      <c r="J42" s="141" t="s">
        <v>291</v>
      </c>
      <c r="M42" s="167"/>
      <c r="N42" s="119">
        <v>0.92361111111111116</v>
      </c>
      <c r="O42" s="41"/>
      <c r="P42" s="114" t="s">
        <v>296</v>
      </c>
    </row>
    <row r="43" spans="1:16" ht="27" customHeight="1" thickTop="1">
      <c r="A43" s="3"/>
      <c r="B43" s="58" t="s">
        <v>27</v>
      </c>
      <c r="C43" s="72">
        <f>TODOS!C43</f>
        <v>0</v>
      </c>
      <c r="D43" s="44">
        <f>TODOS!D43</f>
        <v>0</v>
      </c>
      <c r="E43" s="4"/>
      <c r="G43" s="165" t="s">
        <v>328</v>
      </c>
      <c r="H43" s="142"/>
      <c r="I43" s="137"/>
      <c r="J43" s="138"/>
      <c r="M43" s="165" t="s">
        <v>328</v>
      </c>
      <c r="N43" s="116"/>
      <c r="O43" s="109"/>
      <c r="P43" s="110"/>
    </row>
    <row r="44" spans="1:16" s="6" customFormat="1" ht="24.2" customHeight="1">
      <c r="A44" s="3"/>
      <c r="B44" s="56" t="s">
        <v>28</v>
      </c>
      <c r="C44" s="47">
        <f>TODOS!C44</f>
        <v>0</v>
      </c>
      <c r="D44" s="43">
        <f>TODOS!D44</f>
        <v>0</v>
      </c>
      <c r="E44" s="5"/>
      <c r="G44" s="166"/>
      <c r="H44" s="143"/>
      <c r="I44" s="128"/>
      <c r="J44" s="131"/>
      <c r="M44" s="166"/>
      <c r="N44" s="117"/>
      <c r="O44" s="39"/>
      <c r="P44" s="43"/>
    </row>
    <row r="45" spans="1:16" ht="27" customHeight="1">
      <c r="A45" s="3" t="s">
        <v>10</v>
      </c>
      <c r="B45" s="57" t="s">
        <v>23</v>
      </c>
      <c r="C45" s="72">
        <f>TODOS!C45</f>
        <v>0</v>
      </c>
      <c r="D45" s="44" t="str">
        <f>TODOS!D45</f>
        <v>Cuidados Intensivos</v>
      </c>
      <c r="E45" s="4"/>
      <c r="G45" s="166"/>
      <c r="H45" s="144" t="s">
        <v>23</v>
      </c>
      <c r="I45" s="129"/>
      <c r="J45" s="139" t="s">
        <v>317</v>
      </c>
      <c r="M45" s="166"/>
      <c r="N45" s="118" t="s">
        <v>23</v>
      </c>
      <c r="O45" s="40"/>
      <c r="P45" s="113" t="s">
        <v>317</v>
      </c>
    </row>
    <row r="46" spans="1:16" s="6" customFormat="1" ht="24.2" customHeight="1">
      <c r="A46" s="3" t="s">
        <v>11</v>
      </c>
      <c r="B46" s="56">
        <v>0.82291666666666663</v>
      </c>
      <c r="C46" s="47">
        <f>TODOS!C46</f>
        <v>0</v>
      </c>
      <c r="D46" s="43" t="str">
        <f>TODOS!D46</f>
        <v>RENATA CONDE</v>
      </c>
      <c r="E46" s="5"/>
      <c r="G46" s="166"/>
      <c r="H46" s="143">
        <v>0.82291666666666663</v>
      </c>
      <c r="I46" s="128"/>
      <c r="J46" s="140" t="s">
        <v>296</v>
      </c>
      <c r="M46" s="166"/>
      <c r="N46" s="117">
        <v>0.82291666666666663</v>
      </c>
      <c r="O46" s="39"/>
      <c r="P46" s="114" t="s">
        <v>296</v>
      </c>
    </row>
    <row r="47" spans="1:16" ht="27" customHeight="1">
      <c r="A47" s="3" t="s">
        <v>22</v>
      </c>
      <c r="B47" s="55" t="s">
        <v>24</v>
      </c>
      <c r="C47" s="72">
        <f>TODOS!C47</f>
        <v>0</v>
      </c>
      <c r="D47" s="44" t="str">
        <f>TODOS!D47</f>
        <v>Cuidados Intensivos</v>
      </c>
      <c r="E47" s="4"/>
      <c r="G47" s="166"/>
      <c r="H47" s="144" t="s">
        <v>24</v>
      </c>
      <c r="I47" s="129"/>
      <c r="J47" s="139" t="s">
        <v>317</v>
      </c>
      <c r="M47" s="166"/>
      <c r="N47" s="118" t="s">
        <v>24</v>
      </c>
      <c r="O47" s="40"/>
      <c r="P47" s="113" t="s">
        <v>317</v>
      </c>
    </row>
    <row r="48" spans="1:16" s="6" customFormat="1" ht="24.2" customHeight="1">
      <c r="A48" s="3" t="s">
        <v>17</v>
      </c>
      <c r="B48" s="56">
        <v>0.85416666666666663</v>
      </c>
      <c r="C48" s="47">
        <f>TODOS!C48</f>
        <v>0</v>
      </c>
      <c r="D48" s="43" t="str">
        <f>TODOS!D48</f>
        <v>RENATA CONDE</v>
      </c>
      <c r="E48" s="5"/>
      <c r="G48" s="166"/>
      <c r="H48" s="143">
        <v>0.85416666666666663</v>
      </c>
      <c r="I48" s="128"/>
      <c r="J48" s="140" t="s">
        <v>296</v>
      </c>
      <c r="M48" s="166"/>
      <c r="N48" s="117">
        <v>0.85416666666666663</v>
      </c>
      <c r="O48" s="39"/>
      <c r="P48" s="114" t="s">
        <v>296</v>
      </c>
    </row>
    <row r="49" spans="1:16" ht="27" customHeight="1">
      <c r="A49" s="3" t="s">
        <v>16</v>
      </c>
      <c r="B49" s="58" t="s">
        <v>25</v>
      </c>
      <c r="C49" s="72">
        <f>TODOS!C49</f>
        <v>0</v>
      </c>
      <c r="D49" s="44" t="str">
        <f>TODOS!D49</f>
        <v>Saúde da criança e adolescente</v>
      </c>
      <c r="E49" s="4"/>
      <c r="G49" s="166"/>
      <c r="H49" s="144" t="s">
        <v>25</v>
      </c>
      <c r="I49" s="129"/>
      <c r="J49" s="139" t="s">
        <v>316</v>
      </c>
      <c r="M49" s="166"/>
      <c r="N49" s="118" t="s">
        <v>25</v>
      </c>
      <c r="O49" s="40"/>
      <c r="P49" s="113" t="s">
        <v>316</v>
      </c>
    </row>
    <row r="50" spans="1:16" s="6" customFormat="1" ht="24.2" customHeight="1">
      <c r="A50" s="3"/>
      <c r="B50" s="56">
        <v>0.89236111111111116</v>
      </c>
      <c r="C50" s="47">
        <f>TODOS!C50</f>
        <v>0</v>
      </c>
      <c r="D50" s="43" t="str">
        <f>TODOS!D50</f>
        <v>DENIS</v>
      </c>
      <c r="E50" s="5"/>
      <c r="G50" s="166"/>
      <c r="H50" s="143">
        <v>0.89236111111111116</v>
      </c>
      <c r="I50" s="128"/>
      <c r="J50" s="140" t="s">
        <v>98</v>
      </c>
      <c r="M50" s="166"/>
      <c r="N50" s="117">
        <v>0.89236111111111116</v>
      </c>
      <c r="O50" s="39"/>
      <c r="P50" s="114" t="s">
        <v>98</v>
      </c>
    </row>
    <row r="51" spans="1:16" ht="27" customHeight="1">
      <c r="A51" s="3"/>
      <c r="B51" s="58" t="s">
        <v>26</v>
      </c>
      <c r="C51" s="72">
        <f>TODOS!C51</f>
        <v>0</v>
      </c>
      <c r="D51" s="44" t="str">
        <f>TODOS!D51</f>
        <v>Saúde da criança e adolescente</v>
      </c>
      <c r="E51" s="4"/>
      <c r="G51" s="166"/>
      <c r="H51" s="144" t="s">
        <v>26</v>
      </c>
      <c r="I51" s="129"/>
      <c r="J51" s="139" t="s">
        <v>316</v>
      </c>
      <c r="M51" s="166"/>
      <c r="N51" s="118" t="s">
        <v>26</v>
      </c>
      <c r="O51" s="40"/>
      <c r="P51" s="113" t="s">
        <v>316</v>
      </c>
    </row>
    <row r="52" spans="1:16" s="6" customFormat="1" ht="24.2" customHeight="1" thickBot="1">
      <c r="A52" s="32"/>
      <c r="B52" s="59">
        <v>0.92361111111111116</v>
      </c>
      <c r="C52" s="48">
        <f>TODOS!C52</f>
        <v>0</v>
      </c>
      <c r="D52" s="45" t="str">
        <f>TODOS!D52</f>
        <v>DENIS</v>
      </c>
      <c r="E52" s="5"/>
      <c r="G52" s="167"/>
      <c r="H52" s="145">
        <v>0.92361111111111116</v>
      </c>
      <c r="I52" s="130"/>
      <c r="J52" s="141" t="s">
        <v>98</v>
      </c>
      <c r="M52" s="167"/>
      <c r="N52" s="119">
        <v>0.92361111111111116</v>
      </c>
      <c r="O52" s="41"/>
      <c r="P52" s="120" t="s">
        <v>98</v>
      </c>
    </row>
    <row r="53" spans="1:16" s="6" customFormat="1" ht="24.2" customHeight="1" thickTop="1">
      <c r="A53" s="3"/>
      <c r="B53" s="82" t="s">
        <v>342</v>
      </c>
      <c r="C53" s="76"/>
      <c r="D53" s="77"/>
      <c r="E53" s="5"/>
      <c r="G53" s="168" t="s">
        <v>318</v>
      </c>
      <c r="H53" s="168"/>
      <c r="I53" s="168"/>
      <c r="J53" s="168"/>
      <c r="M53" s="2"/>
      <c r="N53" s="2"/>
      <c r="O53" s="2"/>
      <c r="P53" s="2"/>
    </row>
    <row r="54" spans="1:16" ht="24.2" customHeight="1" thickBot="1">
      <c r="B54" s="122" t="s">
        <v>333</v>
      </c>
      <c r="C54" s="2" t="s">
        <v>334</v>
      </c>
    </row>
    <row r="55" spans="1:16" ht="24.2" customHeight="1" thickTop="1">
      <c r="B55" s="122" t="s">
        <v>335</v>
      </c>
      <c r="C55" s="2" t="s">
        <v>336</v>
      </c>
      <c r="M55" s="165" t="s">
        <v>329</v>
      </c>
      <c r="N55" s="116"/>
      <c r="O55" s="109"/>
      <c r="P55" s="110"/>
    </row>
    <row r="56" spans="1:16" ht="24.2" customHeight="1">
      <c r="B56" s="122" t="s">
        <v>337</v>
      </c>
      <c r="C56" s="2" t="s">
        <v>338</v>
      </c>
      <c r="M56" s="166"/>
      <c r="N56" s="117"/>
      <c r="O56" s="39"/>
      <c r="P56" s="43"/>
    </row>
    <row r="57" spans="1:16" ht="24.2" customHeight="1">
      <c r="B57" s="122" t="s">
        <v>302</v>
      </c>
      <c r="C57" s="2" t="s">
        <v>339</v>
      </c>
      <c r="M57" s="166"/>
      <c r="N57" s="118" t="s">
        <v>23</v>
      </c>
      <c r="O57" s="40"/>
      <c r="P57" s="113" t="s">
        <v>332</v>
      </c>
    </row>
    <row r="58" spans="1:16" ht="24.2" customHeight="1">
      <c r="B58" s="122" t="s">
        <v>303</v>
      </c>
      <c r="C58" s="2" t="s">
        <v>340</v>
      </c>
      <c r="M58" s="166"/>
      <c r="N58" s="117">
        <v>0.82291666666666663</v>
      </c>
      <c r="O58" s="39"/>
      <c r="P58" s="114" t="s">
        <v>321</v>
      </c>
    </row>
    <row r="59" spans="1:16" ht="24.2" customHeight="1">
      <c r="M59" s="166"/>
      <c r="N59" s="118" t="s">
        <v>24</v>
      </c>
      <c r="O59" s="40"/>
      <c r="P59" s="113" t="s">
        <v>331</v>
      </c>
    </row>
    <row r="60" spans="1:16" ht="24.2" customHeight="1">
      <c r="M60" s="166"/>
      <c r="N60" s="117">
        <v>0.85416666666666663</v>
      </c>
      <c r="O60" s="39"/>
      <c r="P60" s="114" t="s">
        <v>321</v>
      </c>
    </row>
    <row r="61" spans="1:16" ht="24.2" customHeight="1">
      <c r="M61" s="166"/>
      <c r="N61" s="118" t="s">
        <v>25</v>
      </c>
      <c r="O61" s="40"/>
      <c r="P61" s="113" t="s">
        <v>330</v>
      </c>
    </row>
    <row r="62" spans="1:16" ht="24.2" customHeight="1">
      <c r="M62" s="166"/>
      <c r="N62" s="117">
        <v>0.89236111111111116</v>
      </c>
      <c r="O62" s="39"/>
      <c r="P62" s="114" t="s">
        <v>291</v>
      </c>
    </row>
    <row r="63" spans="1:16" ht="24.2" customHeight="1">
      <c r="M63" s="166"/>
      <c r="N63" s="118" t="s">
        <v>26</v>
      </c>
      <c r="O63" s="40"/>
      <c r="P63" s="113" t="s">
        <v>330</v>
      </c>
    </row>
    <row r="64" spans="1:16" ht="24.2" customHeight="1" thickBot="1">
      <c r="M64" s="167"/>
      <c r="N64" s="119">
        <v>0.92361111111111116</v>
      </c>
      <c r="O64" s="41"/>
      <c r="P64" s="120" t="s">
        <v>291</v>
      </c>
    </row>
    <row r="65" spans="1:4" ht="24.2" customHeight="1" thickTop="1"/>
    <row r="67" spans="1:4" ht="12.75">
      <c r="A67" s="2"/>
      <c r="B67" s="2"/>
      <c r="C67" s="2"/>
      <c r="D67" s="2"/>
    </row>
    <row r="68" spans="1:4" ht="12.75">
      <c r="A68" s="2"/>
      <c r="B68" s="2"/>
      <c r="C68" s="2"/>
      <c r="D68" s="2"/>
    </row>
    <row r="69" spans="1:4" ht="12.75">
      <c r="A69" s="2"/>
      <c r="B69" s="2"/>
      <c r="C69" s="2"/>
      <c r="D69" s="2"/>
    </row>
    <row r="70" spans="1:4" ht="12.75">
      <c r="A70" s="2"/>
      <c r="B70" s="2"/>
      <c r="C70" s="2"/>
      <c r="D70" s="2"/>
    </row>
    <row r="71" spans="1:4" ht="12.75">
      <c r="A71" s="2"/>
      <c r="B71" s="2"/>
      <c r="C71" s="2"/>
      <c r="D71" s="2"/>
    </row>
    <row r="72" spans="1:4" ht="15.75">
      <c r="A72" s="2"/>
      <c r="B72" s="121" t="s">
        <v>29</v>
      </c>
      <c r="C72" t="s">
        <v>341</v>
      </c>
    </row>
  </sheetData>
  <sheetProtection selectLockedCells="1" selectUnlockedCells="1"/>
  <mergeCells count="15">
    <mergeCell ref="M55:M64"/>
    <mergeCell ref="C1:D1"/>
    <mergeCell ref="G53:J53"/>
    <mergeCell ref="N1:P1"/>
    <mergeCell ref="M4:M12"/>
    <mergeCell ref="M14:M22"/>
    <mergeCell ref="M23:M32"/>
    <mergeCell ref="M33:M42"/>
    <mergeCell ref="M43:M52"/>
    <mergeCell ref="I1:J1"/>
    <mergeCell ref="G14:G22"/>
    <mergeCell ref="G4:G12"/>
    <mergeCell ref="G23:G32"/>
    <mergeCell ref="G33:G42"/>
    <mergeCell ref="G43:G52"/>
  </mergeCells>
  <conditionalFormatting sqref="Q6:XFD6 A6:F6 K6:L6">
    <cfRule type="duplicateValues" dxfId="567" priority="461"/>
    <cfRule type="duplicateValues" dxfId="566" priority="462"/>
  </conditionalFormatting>
  <conditionalFormatting sqref="Q8:XFD8 A8:F8 K8:L8">
    <cfRule type="duplicateValues" dxfId="565" priority="457"/>
    <cfRule type="duplicateValues" dxfId="564" priority="458"/>
  </conditionalFormatting>
  <conditionalFormatting sqref="Q12:XFD12 A12:F12 K12:L12">
    <cfRule type="duplicateValues" dxfId="563" priority="449"/>
    <cfRule type="duplicateValues" dxfId="562" priority="450"/>
  </conditionalFormatting>
  <conditionalFormatting sqref="Q18:XFD18 A18:F18 K18:L18">
    <cfRule type="duplicateValues" dxfId="561" priority="445"/>
    <cfRule type="duplicateValues" dxfId="560" priority="446"/>
  </conditionalFormatting>
  <conditionalFormatting sqref="Q20:XFD20 A20:F20 K20:L20">
    <cfRule type="duplicateValues" dxfId="559" priority="441"/>
    <cfRule type="duplicateValues" dxfId="558" priority="442"/>
  </conditionalFormatting>
  <conditionalFormatting sqref="Q26:XFD26 A26:F26 K26:L26">
    <cfRule type="duplicateValues" dxfId="557" priority="437"/>
    <cfRule type="duplicateValues" dxfId="556" priority="438"/>
  </conditionalFormatting>
  <conditionalFormatting sqref="Q28:XFD28 A28:F28 K28:L28">
    <cfRule type="duplicateValues" dxfId="555" priority="433"/>
    <cfRule type="duplicateValues" dxfId="554" priority="434"/>
  </conditionalFormatting>
  <conditionalFormatting sqref="Q30:XFD30 A30:F30 K30:L30">
    <cfRule type="duplicateValues" dxfId="553" priority="429"/>
    <cfRule type="duplicateValues" dxfId="552" priority="430"/>
  </conditionalFormatting>
  <conditionalFormatting sqref="Q36:XFD36 A36:F36 K36:L36">
    <cfRule type="duplicateValues" dxfId="551" priority="425"/>
    <cfRule type="duplicateValues" dxfId="550" priority="426"/>
  </conditionalFormatting>
  <conditionalFormatting sqref="Q38:XFD38 A38:F38 K38:L38">
    <cfRule type="duplicateValues" dxfId="549" priority="421"/>
    <cfRule type="duplicateValues" dxfId="548" priority="422"/>
  </conditionalFormatting>
  <conditionalFormatting sqref="Q40:XFD40 A40:F40 K40:L40">
    <cfRule type="duplicateValues" dxfId="547" priority="417"/>
    <cfRule type="duplicateValues" dxfId="546" priority="418"/>
  </conditionalFormatting>
  <conditionalFormatting sqref="Q46:XFD46 A46:F46 K46:L46">
    <cfRule type="duplicateValues" dxfId="545" priority="413"/>
    <cfRule type="duplicateValues" dxfId="544" priority="414"/>
  </conditionalFormatting>
  <conditionalFormatting sqref="Q48:XFD48 A48:F48 K48:L48">
    <cfRule type="duplicateValues" dxfId="543" priority="409"/>
    <cfRule type="duplicateValues" dxfId="542" priority="410"/>
  </conditionalFormatting>
  <conditionalFormatting sqref="Q50:XFD50 A50:F50 K50:L50">
    <cfRule type="duplicateValues" dxfId="541" priority="405"/>
    <cfRule type="duplicateValues" dxfId="540" priority="406"/>
  </conditionalFormatting>
  <conditionalFormatting sqref="Q4:XFD4 A4:F4 K4:L4">
    <cfRule type="duplicateValues" dxfId="539" priority="394"/>
    <cfRule type="duplicateValues" dxfId="538" priority="395"/>
  </conditionalFormatting>
  <conditionalFormatting sqref="Q44:XFD44 A44:F44 K44:L44">
    <cfRule type="duplicateValues" dxfId="537" priority="386"/>
    <cfRule type="duplicateValues" dxfId="536" priority="387"/>
  </conditionalFormatting>
  <conditionalFormatting sqref="Q22:XFD22 A22:F22 K22:L22">
    <cfRule type="duplicateValues" dxfId="535" priority="382"/>
    <cfRule type="duplicateValues" dxfId="534" priority="383"/>
  </conditionalFormatting>
  <conditionalFormatting sqref="Q32:XFD32 A32:F32 K32:L32">
    <cfRule type="duplicateValues" dxfId="533" priority="378"/>
    <cfRule type="duplicateValues" dxfId="532" priority="379"/>
  </conditionalFormatting>
  <conditionalFormatting sqref="Q42:XFD42 A42:F42 K42:L42">
    <cfRule type="duplicateValues" dxfId="531" priority="374"/>
    <cfRule type="duplicateValues" dxfId="530" priority="375"/>
  </conditionalFormatting>
  <conditionalFormatting sqref="Q16:XFD16 D16:F16 K16:L16">
    <cfRule type="duplicateValues" dxfId="529" priority="370"/>
    <cfRule type="duplicateValues" dxfId="528" priority="371"/>
  </conditionalFormatting>
  <conditionalFormatting sqref="Q10:XFD10 A10:F10 K10:L10">
    <cfRule type="duplicateValues" dxfId="527" priority="3380"/>
    <cfRule type="duplicateValues" dxfId="526" priority="3381"/>
  </conditionalFormatting>
  <conditionalFormatting sqref="Q34:XFD34 A34:F34 K34:L34">
    <cfRule type="duplicateValues" dxfId="525" priority="3514"/>
    <cfRule type="duplicateValues" dxfId="524" priority="3515"/>
  </conditionalFormatting>
  <conditionalFormatting sqref="Q14:XFD14 D14:F14 K14:L14">
    <cfRule type="duplicateValues" dxfId="523" priority="3562"/>
    <cfRule type="duplicateValues" dxfId="522" priority="3563"/>
  </conditionalFormatting>
  <conditionalFormatting sqref="Q24:XFD24 A24:F24 K24:L24">
    <cfRule type="duplicateValues" dxfId="521" priority="3570"/>
    <cfRule type="duplicateValues" dxfId="520" priority="3571"/>
  </conditionalFormatting>
  <conditionalFormatting sqref="A6:F6">
    <cfRule type="duplicateValues" dxfId="519" priority="3692" stopIfTrue="1"/>
  </conditionalFormatting>
  <conditionalFormatting sqref="A8:F8">
    <cfRule type="duplicateValues" dxfId="518" priority="3694" stopIfTrue="1"/>
  </conditionalFormatting>
  <conditionalFormatting sqref="A10:F10">
    <cfRule type="duplicateValues" dxfId="517" priority="3696" stopIfTrue="1"/>
  </conditionalFormatting>
  <conditionalFormatting sqref="A12:F12">
    <cfRule type="duplicateValues" dxfId="516" priority="3704" stopIfTrue="1"/>
  </conditionalFormatting>
  <conditionalFormatting sqref="A18:F18">
    <cfRule type="duplicateValues" dxfId="515" priority="3706" stopIfTrue="1"/>
  </conditionalFormatting>
  <conditionalFormatting sqref="A20:F20">
    <cfRule type="duplicateValues" dxfId="514" priority="3708" stopIfTrue="1"/>
  </conditionalFormatting>
  <conditionalFormatting sqref="A26:F26">
    <cfRule type="duplicateValues" dxfId="513" priority="3710" stopIfTrue="1"/>
  </conditionalFormatting>
  <conditionalFormatting sqref="A28:F28">
    <cfRule type="duplicateValues" dxfId="512" priority="3712" stopIfTrue="1"/>
  </conditionalFormatting>
  <conditionalFormatting sqref="A30:F30">
    <cfRule type="duplicateValues" dxfId="511" priority="3714" stopIfTrue="1"/>
  </conditionalFormatting>
  <conditionalFormatting sqref="A36:F36">
    <cfRule type="duplicateValues" dxfId="510" priority="3716" stopIfTrue="1"/>
  </conditionalFormatting>
  <conditionalFormatting sqref="A38:F38">
    <cfRule type="duplicateValues" dxfId="509" priority="3718" stopIfTrue="1"/>
  </conditionalFormatting>
  <conditionalFormatting sqref="A40:F40">
    <cfRule type="duplicateValues" dxfId="508" priority="3720" stopIfTrue="1"/>
  </conditionalFormatting>
  <conditionalFormatting sqref="A46:F46">
    <cfRule type="duplicateValues" dxfId="507" priority="3722" stopIfTrue="1"/>
  </conditionalFormatting>
  <conditionalFormatting sqref="A48:F48">
    <cfRule type="duplicateValues" dxfId="506" priority="3724" stopIfTrue="1"/>
  </conditionalFormatting>
  <conditionalFormatting sqref="A50:F50">
    <cfRule type="duplicateValues" dxfId="505" priority="3726" stopIfTrue="1"/>
  </conditionalFormatting>
  <conditionalFormatting sqref="A4:F4">
    <cfRule type="duplicateValues" dxfId="504" priority="3736" stopIfTrue="1"/>
  </conditionalFormatting>
  <conditionalFormatting sqref="A34:F34">
    <cfRule type="duplicateValues" dxfId="503" priority="3738" stopIfTrue="1"/>
  </conditionalFormatting>
  <conditionalFormatting sqref="A44:F44">
    <cfRule type="duplicateValues" dxfId="502" priority="3746" stopIfTrue="1"/>
  </conditionalFormatting>
  <conditionalFormatting sqref="A22:F22">
    <cfRule type="duplicateValues" dxfId="501" priority="3748" stopIfTrue="1"/>
  </conditionalFormatting>
  <conditionalFormatting sqref="A32:F32">
    <cfRule type="duplicateValues" dxfId="500" priority="3750" stopIfTrue="1"/>
  </conditionalFormatting>
  <conditionalFormatting sqref="A42:F42">
    <cfRule type="duplicateValues" dxfId="499" priority="3752" stopIfTrue="1"/>
  </conditionalFormatting>
  <conditionalFormatting sqref="D16:F16">
    <cfRule type="duplicateValues" dxfId="498" priority="3754" stopIfTrue="1"/>
  </conditionalFormatting>
  <conditionalFormatting sqref="D14:F14">
    <cfRule type="duplicateValues" dxfId="497" priority="3756" stopIfTrue="1"/>
  </conditionalFormatting>
  <conditionalFormatting sqref="A24:F24">
    <cfRule type="duplicateValues" dxfId="496" priority="3764" stopIfTrue="1"/>
  </conditionalFormatting>
  <conditionalFormatting sqref="Q52:XFD53 A52:F53 K52:L53">
    <cfRule type="duplicateValues" dxfId="495" priority="3765"/>
    <cfRule type="duplicateValues" dxfId="494" priority="3766"/>
  </conditionalFormatting>
  <conditionalFormatting sqref="A52:F53">
    <cfRule type="duplicateValues" dxfId="493" priority="3771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1DE3-63C9-40AF-9B01-759952F6691B}">
  <dimension ref="A1:G54"/>
  <sheetViews>
    <sheetView zoomScale="70" zoomScaleNormal="70" zoomScalePageLayoutView="106" workbookViewId="0">
      <selection activeCell="D3" sqref="D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3" width="25.5703125" style="8" customWidth="1"/>
    <col min="4" max="4" width="25.5703125" style="10" customWidth="1"/>
    <col min="5" max="7" width="9" style="1" customWidth="1"/>
    <col min="8" max="16384" width="11.5703125" style="2"/>
  </cols>
  <sheetData>
    <row r="1" spans="1:7" s="24" customFormat="1" ht="24.2" customHeight="1" thickTop="1">
      <c r="A1" s="21"/>
      <c r="B1" s="53"/>
      <c r="C1" s="162" t="s">
        <v>4</v>
      </c>
      <c r="D1" s="164" t="s">
        <v>3</v>
      </c>
      <c r="E1" s="23"/>
      <c r="F1" s="23"/>
      <c r="G1" s="23"/>
    </row>
    <row r="2" spans="1:7" s="24" customFormat="1" ht="24.2" customHeight="1" thickBot="1">
      <c r="A2" s="35"/>
      <c r="B2" s="54"/>
      <c r="C2" s="61" t="s">
        <v>32</v>
      </c>
      <c r="D2" s="62" t="s">
        <v>33</v>
      </c>
      <c r="E2" s="23"/>
      <c r="F2" s="23"/>
      <c r="G2" s="23"/>
    </row>
    <row r="3" spans="1:7" ht="27" customHeight="1" thickTop="1">
      <c r="A3" s="3"/>
      <c r="B3" s="55" t="s">
        <v>27</v>
      </c>
      <c r="C3" s="38">
        <f>TODOS!K3</f>
        <v>0</v>
      </c>
      <c r="D3" s="42">
        <f>TODOS!L3</f>
        <v>0</v>
      </c>
      <c r="E3" s="4"/>
      <c r="F3" s="4"/>
      <c r="G3" s="4"/>
    </row>
    <row r="4" spans="1:7" s="6" customFormat="1" ht="24.2" customHeight="1">
      <c r="A4" s="3"/>
      <c r="B4" s="56" t="s">
        <v>28</v>
      </c>
      <c r="C4" s="39">
        <f>TODOS!K4</f>
        <v>0</v>
      </c>
      <c r="D4" s="43">
        <f>TODOS!L4</f>
        <v>0</v>
      </c>
      <c r="E4" s="5"/>
      <c r="F4" s="5"/>
      <c r="G4" s="5"/>
    </row>
    <row r="5" spans="1:7" ht="27" customHeight="1">
      <c r="A5" s="3" t="s">
        <v>10</v>
      </c>
      <c r="B5" s="57" t="s">
        <v>23</v>
      </c>
      <c r="C5" s="40" t="str">
        <f>TODOS!K5</f>
        <v>Construção de Páginas Web</v>
      </c>
      <c r="D5" s="44" t="str">
        <f>TODOS!L5</f>
        <v>Programação Web</v>
      </c>
      <c r="E5" s="4"/>
      <c r="F5" s="4"/>
      <c r="G5" s="4"/>
    </row>
    <row r="6" spans="1:7" s="6" customFormat="1" ht="24.2" customHeight="1">
      <c r="A6" s="3" t="s">
        <v>11</v>
      </c>
      <c r="B6" s="56">
        <v>0.82291666666666663</v>
      </c>
      <c r="C6" s="39" t="str">
        <f>TODOS!K6</f>
        <v>FABIO</v>
      </c>
      <c r="D6" s="43" t="str">
        <f>TODOS!L6</f>
        <v>PRISCILA</v>
      </c>
      <c r="E6" s="5"/>
      <c r="F6" s="5"/>
      <c r="G6" s="5"/>
    </row>
    <row r="7" spans="1:7" ht="27" customHeight="1">
      <c r="A7" s="3" t="s">
        <v>12</v>
      </c>
      <c r="B7" s="55" t="s">
        <v>24</v>
      </c>
      <c r="C7" s="40" t="str">
        <f>TODOS!K7</f>
        <v>Construção de Páginas Web</v>
      </c>
      <c r="D7" s="44" t="str">
        <f>TODOS!L7</f>
        <v>Programação Web</v>
      </c>
      <c r="E7" s="4"/>
      <c r="F7" s="4"/>
      <c r="G7" s="4"/>
    </row>
    <row r="8" spans="1:7" s="6" customFormat="1" ht="24.2" customHeight="1">
      <c r="A8" s="3" t="s">
        <v>13</v>
      </c>
      <c r="B8" s="56">
        <v>0.85416666666666663</v>
      </c>
      <c r="C8" s="39" t="str">
        <f>TODOS!K8</f>
        <v>FABIO</v>
      </c>
      <c r="D8" s="43" t="str">
        <f>TODOS!L8</f>
        <v>PRISCILA</v>
      </c>
      <c r="E8" s="5"/>
      <c r="F8" s="5"/>
      <c r="G8" s="5"/>
    </row>
    <row r="9" spans="1:7" ht="27" customHeight="1">
      <c r="A9" s="3" t="s">
        <v>14</v>
      </c>
      <c r="B9" s="58" t="s">
        <v>25</v>
      </c>
      <c r="C9" s="40" t="str">
        <f>TODOS!K9</f>
        <v>Construção de Páginas Web</v>
      </c>
      <c r="D9" s="44" t="str">
        <f>TODOS!L9</f>
        <v>Programação Web</v>
      </c>
      <c r="E9" s="4"/>
      <c r="F9" s="4"/>
      <c r="G9" s="4"/>
    </row>
    <row r="10" spans="1:7" s="6" customFormat="1" ht="24.2" customHeight="1">
      <c r="A10" s="3" t="s">
        <v>15</v>
      </c>
      <c r="B10" s="56">
        <v>0.89236111111111116</v>
      </c>
      <c r="C10" s="39" t="str">
        <f>TODOS!K10</f>
        <v>FABIO</v>
      </c>
      <c r="D10" s="43" t="str">
        <f>TODOS!L10</f>
        <v>PRISCILA</v>
      </c>
      <c r="E10" s="5"/>
      <c r="F10" s="5"/>
      <c r="G10" s="5"/>
    </row>
    <row r="11" spans="1:7" ht="27" customHeight="1">
      <c r="A11" s="3" t="s">
        <v>16</v>
      </c>
      <c r="B11" s="58" t="s">
        <v>26</v>
      </c>
      <c r="C11" s="40" t="str">
        <f>TODOS!K11</f>
        <v>Construção de Páginas Web</v>
      </c>
      <c r="D11" s="44" t="str">
        <f>TODOS!L11</f>
        <v>Programação Web</v>
      </c>
      <c r="E11" s="4"/>
      <c r="F11" s="4"/>
      <c r="G11" s="4"/>
    </row>
    <row r="12" spans="1:7" s="6" customFormat="1" ht="24.2" customHeight="1" thickBot="1">
      <c r="A12" s="32"/>
      <c r="B12" s="59">
        <v>0.92361111111111116</v>
      </c>
      <c r="C12" s="41" t="str">
        <f>TODOS!K12</f>
        <v>FABIO</v>
      </c>
      <c r="D12" s="45" t="str">
        <f>TODOS!L12</f>
        <v>PRISCILA</v>
      </c>
      <c r="E12" s="5"/>
      <c r="F12" s="5"/>
      <c r="G12" s="5"/>
    </row>
    <row r="13" spans="1:7" ht="27" customHeight="1" thickTop="1">
      <c r="A13" s="3"/>
      <c r="B13" s="55" t="s">
        <v>27</v>
      </c>
      <c r="C13" s="38">
        <f>TODOS!K13</f>
        <v>0</v>
      </c>
      <c r="D13" s="44">
        <f>TODOS!L13</f>
        <v>0</v>
      </c>
      <c r="E13" s="4"/>
      <c r="F13" s="4"/>
      <c r="G13" s="4"/>
    </row>
    <row r="14" spans="1:7" s="6" customFormat="1" ht="24.2" customHeight="1">
      <c r="A14" s="3"/>
      <c r="B14" s="56" t="s">
        <v>28</v>
      </c>
      <c r="C14" s="39">
        <f>TODOS!K14</f>
        <v>0</v>
      </c>
      <c r="D14" s="43">
        <f>TODOS!L14</f>
        <v>0</v>
      </c>
      <c r="E14" s="5"/>
      <c r="F14" s="5"/>
      <c r="G14" s="5"/>
    </row>
    <row r="15" spans="1:7" ht="27" customHeight="1">
      <c r="A15" s="3" t="s">
        <v>17</v>
      </c>
      <c r="B15" s="57" t="s">
        <v>23</v>
      </c>
      <c r="C15" s="40" t="str">
        <f>TODOS!K15</f>
        <v>Banco de Dados</v>
      </c>
      <c r="D15" s="44" t="str">
        <f>TODOS!L15</f>
        <v>Montagem e Manutenção de Computadores</v>
      </c>
      <c r="E15" s="4"/>
      <c r="F15" s="4"/>
      <c r="G15" s="4"/>
    </row>
    <row r="16" spans="1:7" s="6" customFormat="1" ht="24.2" customHeight="1">
      <c r="A16" s="3" t="s">
        <v>11</v>
      </c>
      <c r="B16" s="56">
        <v>0.82291666666666663</v>
      </c>
      <c r="C16" s="39" t="str">
        <f>TODOS!K16</f>
        <v>ILMA</v>
      </c>
      <c r="D16" s="43" t="str">
        <f>TODOS!L16</f>
        <v>FABIO</v>
      </c>
      <c r="E16" s="5"/>
      <c r="F16" s="5"/>
      <c r="G16" s="5"/>
    </row>
    <row r="17" spans="1:7" ht="27" customHeight="1">
      <c r="A17" s="3" t="s">
        <v>18</v>
      </c>
      <c r="B17" s="55" t="s">
        <v>24</v>
      </c>
      <c r="C17" s="40" t="str">
        <f>TODOS!K17</f>
        <v>Banco de Dados</v>
      </c>
      <c r="D17" s="44" t="str">
        <f>TODOS!L17</f>
        <v>Montagem e Manutenção de Computadores</v>
      </c>
      <c r="E17" s="4"/>
      <c r="F17" s="4"/>
      <c r="G17" s="4"/>
    </row>
    <row r="18" spans="1:7" s="6" customFormat="1" ht="24.2" customHeight="1">
      <c r="A18" s="3" t="s">
        <v>19</v>
      </c>
      <c r="B18" s="56">
        <v>0.85416666666666663</v>
      </c>
      <c r="C18" s="39" t="str">
        <f>TODOS!K18</f>
        <v>ILMA</v>
      </c>
      <c r="D18" s="43" t="str">
        <f>TODOS!L18</f>
        <v>FABIO</v>
      </c>
      <c r="E18" s="5"/>
      <c r="F18" s="5"/>
      <c r="G18" s="5"/>
    </row>
    <row r="19" spans="1:7" ht="27" customHeight="1">
      <c r="A19" s="3" t="s">
        <v>16</v>
      </c>
      <c r="B19" s="58" t="s">
        <v>25</v>
      </c>
      <c r="C19" s="40" t="str">
        <f>TODOS!K19</f>
        <v>Banco de Dados</v>
      </c>
      <c r="D19" s="44" t="str">
        <f>TODOS!L19</f>
        <v>Montagem e Manutenção de Computadores</v>
      </c>
      <c r="E19" s="4"/>
      <c r="F19" s="4"/>
      <c r="G19" s="4"/>
    </row>
    <row r="20" spans="1:7" s="6" customFormat="1" ht="24.2" customHeight="1">
      <c r="A20" s="3"/>
      <c r="B20" s="56">
        <v>0.89236111111111116</v>
      </c>
      <c r="C20" s="39" t="str">
        <f>TODOS!K20</f>
        <v>ILMA</v>
      </c>
      <c r="D20" s="43" t="str">
        <f>TODOS!L20</f>
        <v>FABIO</v>
      </c>
      <c r="E20" s="5"/>
      <c r="F20" s="5"/>
      <c r="G20" s="5"/>
    </row>
    <row r="21" spans="1:7" ht="27" customHeight="1">
      <c r="A21" s="3"/>
      <c r="B21" s="58" t="s">
        <v>26</v>
      </c>
      <c r="C21" s="40" t="str">
        <f>TODOS!K21</f>
        <v>Banco de Dados</v>
      </c>
      <c r="D21" s="44" t="str">
        <f>TODOS!L21</f>
        <v>Montagem e Manutenção de Computadores</v>
      </c>
      <c r="E21" s="4"/>
      <c r="F21" s="4"/>
      <c r="G21" s="4"/>
    </row>
    <row r="22" spans="1:7" s="6" customFormat="1" ht="24.2" customHeight="1" thickBot="1">
      <c r="A22" s="32"/>
      <c r="B22" s="59">
        <v>0.92361111111111116</v>
      </c>
      <c r="C22" s="41" t="str">
        <f>TODOS!K22</f>
        <v>ILMA</v>
      </c>
      <c r="D22" s="45" t="str">
        <f>TODOS!L22</f>
        <v>FABIO</v>
      </c>
      <c r="E22" s="5"/>
      <c r="F22" s="5"/>
      <c r="G22" s="5"/>
    </row>
    <row r="23" spans="1:7" ht="27" customHeight="1" thickTop="1">
      <c r="A23" s="3"/>
      <c r="B23" s="55" t="s">
        <v>27</v>
      </c>
      <c r="C23" s="38">
        <f>TODOS!K23</f>
        <v>0</v>
      </c>
      <c r="D23" s="42">
        <f>TODOS!L23</f>
        <v>0</v>
      </c>
      <c r="E23" s="4"/>
      <c r="F23" s="4"/>
      <c r="G23" s="4"/>
    </row>
    <row r="24" spans="1:7" s="6" customFormat="1" ht="24.2" customHeight="1">
      <c r="A24" s="3"/>
      <c r="B24" s="56" t="s">
        <v>28</v>
      </c>
      <c r="C24" s="39">
        <f>TODOS!K24</f>
        <v>0</v>
      </c>
      <c r="D24" s="43">
        <f>TODOS!L24</f>
        <v>0</v>
      </c>
      <c r="E24" s="5"/>
      <c r="F24" s="5"/>
      <c r="G24" s="5"/>
    </row>
    <row r="25" spans="1:7" ht="27" customHeight="1">
      <c r="A25" s="3" t="s">
        <v>20</v>
      </c>
      <c r="B25" s="57" t="s">
        <v>23</v>
      </c>
      <c r="C25" s="40" t="str">
        <f>TODOS!K25</f>
        <v>Lógica de Programação II</v>
      </c>
      <c r="D25" s="44" t="str">
        <f>TODOS!L25</f>
        <v>Cabeamento de Redes de Dados</v>
      </c>
      <c r="E25" s="4"/>
      <c r="F25" s="4"/>
      <c r="G25" s="4"/>
    </row>
    <row r="26" spans="1:7" s="6" customFormat="1" ht="24.2" customHeight="1">
      <c r="A26" s="3" t="s">
        <v>13</v>
      </c>
      <c r="B26" s="56">
        <v>0.82291666666666663</v>
      </c>
      <c r="C26" s="39" t="str">
        <f>TODOS!K26</f>
        <v>WENDER</v>
      </c>
      <c r="D26" s="43" t="str">
        <f>TODOS!L26</f>
        <v>GROMATO</v>
      </c>
      <c r="E26" s="5"/>
      <c r="F26" s="5"/>
      <c r="G26" s="5"/>
    </row>
    <row r="27" spans="1:7" ht="27" customHeight="1">
      <c r="A27" s="3" t="s">
        <v>16</v>
      </c>
      <c r="B27" s="55" t="s">
        <v>24</v>
      </c>
      <c r="C27" s="40" t="str">
        <f>TODOS!K27</f>
        <v>Lógica de Programação II</v>
      </c>
      <c r="D27" s="44" t="str">
        <f>TODOS!L27</f>
        <v>Cabeamento de Redes de Dados</v>
      </c>
      <c r="E27" s="4"/>
      <c r="F27" s="4"/>
      <c r="G27" s="4"/>
    </row>
    <row r="28" spans="1:7" s="6" customFormat="1" ht="24.2" customHeight="1">
      <c r="A28" s="3" t="s">
        <v>18</v>
      </c>
      <c r="B28" s="56">
        <v>0.85416666666666663</v>
      </c>
      <c r="C28" s="39" t="str">
        <f>TODOS!K28</f>
        <v>WENDER</v>
      </c>
      <c r="D28" s="43" t="str">
        <f>TODOS!L28</f>
        <v>GROMATO</v>
      </c>
      <c r="E28" s="5"/>
      <c r="F28" s="5"/>
      <c r="G28" s="5"/>
    </row>
    <row r="29" spans="1:7" ht="27" customHeight="1">
      <c r="A29" s="3" t="s">
        <v>17</v>
      </c>
      <c r="B29" s="58" t="s">
        <v>25</v>
      </c>
      <c r="C29" s="40" t="str">
        <f>TODOS!K29</f>
        <v>Lógica de Programação II</v>
      </c>
      <c r="D29" s="44" t="str">
        <f>TODOS!L29</f>
        <v>Cabeamento de Redes de Dados</v>
      </c>
      <c r="E29" s="4"/>
      <c r="F29" s="4"/>
      <c r="G29" s="4"/>
    </row>
    <row r="30" spans="1:7" s="6" customFormat="1" ht="24.2" customHeight="1">
      <c r="A30" s="3" t="s">
        <v>16</v>
      </c>
      <c r="B30" s="56">
        <v>0.89236111111111116</v>
      </c>
      <c r="C30" s="39" t="str">
        <f>TODOS!K30</f>
        <v>WENDER</v>
      </c>
      <c r="D30" s="43" t="str">
        <f>TODOS!L30</f>
        <v>GROMATO</v>
      </c>
      <c r="E30" s="5"/>
      <c r="F30" s="5"/>
      <c r="G30" s="5"/>
    </row>
    <row r="31" spans="1:7" ht="27" customHeight="1">
      <c r="A31" s="3"/>
      <c r="B31" s="58" t="s">
        <v>26</v>
      </c>
      <c r="C31" s="40" t="str">
        <f>TODOS!K31</f>
        <v>Lógica de Programação II</v>
      </c>
      <c r="D31" s="44" t="str">
        <f>TODOS!L31</f>
        <v>Cabeamento de Redes de Dados</v>
      </c>
      <c r="E31" s="4"/>
      <c r="F31" s="4"/>
      <c r="G31" s="4"/>
    </row>
    <row r="32" spans="1:7" s="6" customFormat="1" ht="24.2" customHeight="1" thickBot="1">
      <c r="A32" s="32"/>
      <c r="B32" s="59">
        <v>0.92361111111111116</v>
      </c>
      <c r="C32" s="41" t="str">
        <f>TODOS!K32</f>
        <v>WENDER</v>
      </c>
      <c r="D32" s="45" t="str">
        <f>TODOS!L32</f>
        <v>GROMATO</v>
      </c>
      <c r="E32" s="5"/>
      <c r="F32" s="5"/>
      <c r="G32" s="5"/>
    </row>
    <row r="33" spans="1:7" ht="27" customHeight="1" thickTop="1">
      <c r="A33" s="3"/>
      <c r="B33" s="58" t="s">
        <v>27</v>
      </c>
      <c r="C33" s="40">
        <f>TODOS!K33</f>
        <v>0</v>
      </c>
      <c r="D33" s="44">
        <f>TODOS!L33</f>
        <v>0</v>
      </c>
      <c r="E33" s="4"/>
      <c r="F33" s="4"/>
      <c r="G33" s="4"/>
    </row>
    <row r="34" spans="1:7" s="6" customFormat="1" ht="24.2" customHeight="1">
      <c r="A34" s="3"/>
      <c r="B34" s="56" t="s">
        <v>28</v>
      </c>
      <c r="C34" s="39">
        <f>TODOS!K34</f>
        <v>0</v>
      </c>
      <c r="D34" s="43">
        <f>TODOS!L34</f>
        <v>0</v>
      </c>
      <c r="E34" s="5"/>
      <c r="F34" s="5"/>
      <c r="G34" s="5"/>
    </row>
    <row r="35" spans="1:7" ht="27" customHeight="1">
      <c r="A35" s="3" t="s">
        <v>20</v>
      </c>
      <c r="B35" s="57" t="s">
        <v>23</v>
      </c>
      <c r="C35" s="40" t="str">
        <f>TODOS!K35</f>
        <v>Empreendedorismo</v>
      </c>
      <c r="D35" s="44" t="str">
        <f>TODOS!L35</f>
        <v>Segurança de Redes de Computadores</v>
      </c>
      <c r="E35" s="4"/>
      <c r="F35" s="4"/>
      <c r="G35" s="4"/>
    </row>
    <row r="36" spans="1:7" s="6" customFormat="1" ht="24.2" customHeight="1">
      <c r="A36" s="3" t="s">
        <v>13</v>
      </c>
      <c r="B36" s="56">
        <v>0.82291666666666663</v>
      </c>
      <c r="C36" s="39" t="str">
        <f>TODOS!K36</f>
        <v>SALVADOR</v>
      </c>
      <c r="D36" s="43" t="str">
        <f>TODOS!L36</f>
        <v>HERLON</v>
      </c>
      <c r="E36" s="5"/>
      <c r="F36" s="5"/>
      <c r="G36" s="5"/>
    </row>
    <row r="37" spans="1:7" ht="27" customHeight="1">
      <c r="A37" s="3" t="s">
        <v>21</v>
      </c>
      <c r="B37" s="55" t="s">
        <v>24</v>
      </c>
      <c r="C37" s="40" t="str">
        <f>TODOS!K37</f>
        <v>Empreendedorismo</v>
      </c>
      <c r="D37" s="44" t="str">
        <f>TODOS!L37</f>
        <v>Segurança de Redes de Computadores</v>
      </c>
      <c r="E37" s="4"/>
      <c r="F37" s="4"/>
      <c r="G37" s="4"/>
    </row>
    <row r="38" spans="1:7" s="6" customFormat="1" ht="24.2" customHeight="1">
      <c r="A38" s="3" t="s">
        <v>14</v>
      </c>
      <c r="B38" s="56">
        <v>0.85416666666666663</v>
      </c>
      <c r="C38" s="39" t="str">
        <f>TODOS!K38</f>
        <v>SALVADOR</v>
      </c>
      <c r="D38" s="43" t="str">
        <f>TODOS!L38</f>
        <v>HERLON</v>
      </c>
      <c r="E38" s="5"/>
      <c r="F38" s="5"/>
      <c r="G38" s="5"/>
    </row>
    <row r="39" spans="1:7" ht="27" customHeight="1">
      <c r="A39" s="3" t="s">
        <v>17</v>
      </c>
      <c r="B39" s="58" t="s">
        <v>25</v>
      </c>
      <c r="C39" s="40" t="str">
        <f>TODOS!K39</f>
        <v>Lógica de Programação II</v>
      </c>
      <c r="D39" s="44" t="str">
        <f>TODOS!L39</f>
        <v>Programação Web</v>
      </c>
      <c r="E39" s="4"/>
      <c r="F39" s="4"/>
      <c r="G39" s="4"/>
    </row>
    <row r="40" spans="1:7" s="6" customFormat="1" ht="24.2" customHeight="1">
      <c r="A40" s="3" t="s">
        <v>16</v>
      </c>
      <c r="B40" s="56">
        <v>0.89236111111111116</v>
      </c>
      <c r="C40" s="39" t="str">
        <f>TODOS!K40</f>
        <v>WENDER</v>
      </c>
      <c r="D40" s="43" t="str">
        <f>TODOS!L40</f>
        <v>PRISCILA</v>
      </c>
      <c r="E40" s="5"/>
      <c r="F40" s="5"/>
      <c r="G40" s="5"/>
    </row>
    <row r="41" spans="1:7" ht="27" customHeight="1">
      <c r="A41" s="3"/>
      <c r="B41" s="58" t="s">
        <v>26</v>
      </c>
      <c r="C41" s="40" t="str">
        <f>TODOS!K41</f>
        <v>Lógica de Programação II</v>
      </c>
      <c r="D41" s="44" t="str">
        <f>TODOS!L41</f>
        <v>Programação Web</v>
      </c>
      <c r="E41" s="4"/>
      <c r="F41" s="4"/>
      <c r="G41" s="4"/>
    </row>
    <row r="42" spans="1:7" s="6" customFormat="1" ht="24.2" customHeight="1" thickBot="1">
      <c r="A42" s="32"/>
      <c r="B42" s="59">
        <v>0.92361111111111116</v>
      </c>
      <c r="C42" s="41" t="str">
        <f>TODOS!K42</f>
        <v>WENDER</v>
      </c>
      <c r="D42" s="45" t="str">
        <f>TODOS!L42</f>
        <v>PRISCILA</v>
      </c>
      <c r="E42" s="5"/>
      <c r="F42" s="5"/>
      <c r="G42" s="5"/>
    </row>
    <row r="43" spans="1:7" ht="27" customHeight="1" thickTop="1">
      <c r="A43" s="3"/>
      <c r="B43" s="58" t="s">
        <v>27</v>
      </c>
      <c r="C43" s="40">
        <f>TODOS!K43</f>
        <v>0</v>
      </c>
      <c r="D43" s="44">
        <f>TODOS!L43</f>
        <v>0</v>
      </c>
      <c r="E43" s="4"/>
      <c r="F43" s="4"/>
      <c r="G43" s="4"/>
    </row>
    <row r="44" spans="1:7" s="6" customFormat="1" ht="24.2" customHeight="1">
      <c r="A44" s="3"/>
      <c r="B44" s="56" t="s">
        <v>28</v>
      </c>
      <c r="C44" s="39">
        <f>TODOS!K44</f>
        <v>0</v>
      </c>
      <c r="D44" s="43">
        <f>TODOS!L44</f>
        <v>0</v>
      </c>
      <c r="E44" s="5"/>
      <c r="F44" s="5"/>
      <c r="G44" s="5"/>
    </row>
    <row r="45" spans="1:7" ht="27" customHeight="1">
      <c r="A45" s="3" t="s">
        <v>10</v>
      </c>
      <c r="B45" s="57" t="s">
        <v>23</v>
      </c>
      <c r="C45" s="40" t="str">
        <f>TODOS!K45</f>
        <v>Redes de Computadores</v>
      </c>
      <c r="D45" s="44" t="str">
        <f>TODOS!L45</f>
        <v>Linguagem de Programação Visual</v>
      </c>
      <c r="E45" s="4"/>
      <c r="F45" s="4"/>
      <c r="G45" s="4"/>
    </row>
    <row r="46" spans="1:7" s="6" customFormat="1" ht="24.2" customHeight="1">
      <c r="A46" s="3" t="s">
        <v>11</v>
      </c>
      <c r="B46" s="56">
        <v>0.82291666666666663</v>
      </c>
      <c r="C46" s="39" t="str">
        <f>TODOS!K46</f>
        <v>RAFAEL</v>
      </c>
      <c r="D46" s="43" t="str">
        <f>TODOS!L46</f>
        <v>MARLON</v>
      </c>
      <c r="E46" s="5"/>
      <c r="F46" s="5"/>
      <c r="G46" s="5"/>
    </row>
    <row r="47" spans="1:7" ht="27" customHeight="1">
      <c r="A47" s="3" t="s">
        <v>22</v>
      </c>
      <c r="B47" s="55" t="s">
        <v>24</v>
      </c>
      <c r="C47" s="40" t="str">
        <f>TODOS!K47</f>
        <v>Redes de Computadores</v>
      </c>
      <c r="D47" s="44" t="str">
        <f>TODOS!L47</f>
        <v>Linguagem de Programação Visual</v>
      </c>
      <c r="E47" s="4"/>
      <c r="F47" s="4"/>
      <c r="G47" s="4"/>
    </row>
    <row r="48" spans="1:7" s="6" customFormat="1" ht="24.2" customHeight="1">
      <c r="A48" s="3" t="s">
        <v>17</v>
      </c>
      <c r="B48" s="56">
        <v>0.85416666666666663</v>
      </c>
      <c r="C48" s="39" t="str">
        <f>TODOS!K48</f>
        <v>RAFAEL</v>
      </c>
      <c r="D48" s="43" t="str">
        <f>TODOS!L48</f>
        <v>MARLON</v>
      </c>
      <c r="E48" s="5"/>
      <c r="F48" s="5"/>
      <c r="G48" s="5"/>
    </row>
    <row r="49" spans="1:7" ht="27" customHeight="1">
      <c r="A49" s="3" t="s">
        <v>16</v>
      </c>
      <c r="B49" s="58" t="s">
        <v>25</v>
      </c>
      <c r="C49" s="40" t="str">
        <f>TODOS!K49</f>
        <v>Redes de Computadores</v>
      </c>
      <c r="D49" s="44" t="str">
        <f>TODOS!L49</f>
        <v>Linguagem de Programação Visual</v>
      </c>
      <c r="E49" s="4"/>
      <c r="F49" s="4"/>
      <c r="G49" s="4"/>
    </row>
    <row r="50" spans="1:7" s="6" customFormat="1" ht="24.2" customHeight="1">
      <c r="A50" s="3"/>
      <c r="B50" s="56">
        <v>0.89236111111111116</v>
      </c>
      <c r="C50" s="39" t="str">
        <f>TODOS!K50</f>
        <v>RAFAEL</v>
      </c>
      <c r="D50" s="43" t="str">
        <f>TODOS!L50</f>
        <v>MARLON</v>
      </c>
      <c r="E50" s="5"/>
      <c r="F50" s="5"/>
      <c r="G50" s="5"/>
    </row>
    <row r="51" spans="1:7" ht="27" customHeight="1">
      <c r="A51" s="3"/>
      <c r="B51" s="58" t="s">
        <v>26</v>
      </c>
      <c r="C51" s="40" t="str">
        <f>TODOS!K51</f>
        <v>Redes de Computadores</v>
      </c>
      <c r="D51" s="44" t="str">
        <f>TODOS!L51</f>
        <v>Linguagem de Programação Visual</v>
      </c>
      <c r="E51" s="4"/>
      <c r="F51" s="4"/>
      <c r="G51" s="4"/>
    </row>
    <row r="52" spans="1:7" s="6" customFormat="1" ht="24.2" customHeight="1" thickBot="1">
      <c r="A52" s="32"/>
      <c r="B52" s="59">
        <v>0.92361111111111116</v>
      </c>
      <c r="C52" s="41" t="str">
        <f>TODOS!K52</f>
        <v>RAFAEL</v>
      </c>
      <c r="D52" s="45" t="str">
        <f>TODOS!L52</f>
        <v>MARLON</v>
      </c>
      <c r="E52" s="5"/>
      <c r="F52" s="5"/>
      <c r="G52" s="5"/>
    </row>
    <row r="53" spans="1:7" s="6" customFormat="1" ht="24.2" customHeight="1" thickTop="1">
      <c r="A53" s="3" t="s">
        <v>29</v>
      </c>
      <c r="B53" s="82" t="s">
        <v>30</v>
      </c>
      <c r="C53" s="77"/>
      <c r="D53" s="77"/>
      <c r="E53" s="5"/>
      <c r="F53" s="5"/>
      <c r="G53" s="5"/>
    </row>
    <row r="54" spans="1:7" s="6" customFormat="1" ht="24.2" customHeight="1">
      <c r="A54" s="3"/>
      <c r="B54" s="75"/>
      <c r="C54" s="77"/>
      <c r="D54" s="77"/>
      <c r="E54" s="5"/>
      <c r="F54" s="5"/>
      <c r="G54" s="5"/>
    </row>
  </sheetData>
  <sheetProtection selectLockedCells="1" selectUnlockedCells="1"/>
  <mergeCells count="1">
    <mergeCell ref="C1:D1"/>
  </mergeCells>
  <conditionalFormatting sqref="A6:XFD6">
    <cfRule type="duplicateValues" dxfId="492" priority="109"/>
    <cfRule type="duplicateValues" dxfId="491" priority="110"/>
  </conditionalFormatting>
  <conditionalFormatting sqref="A8:XFD8">
    <cfRule type="duplicateValues" dxfId="490" priority="105"/>
    <cfRule type="duplicateValues" dxfId="489" priority="106"/>
  </conditionalFormatting>
  <conditionalFormatting sqref="A12:XFD12">
    <cfRule type="duplicateValues" dxfId="488" priority="97"/>
    <cfRule type="duplicateValues" dxfId="487" priority="98"/>
  </conditionalFormatting>
  <conditionalFormatting sqref="A18:XFD18">
    <cfRule type="duplicateValues" dxfId="486" priority="93"/>
    <cfRule type="duplicateValues" dxfId="485" priority="94"/>
  </conditionalFormatting>
  <conditionalFormatting sqref="A20:XFD20">
    <cfRule type="duplicateValues" dxfId="484" priority="89"/>
    <cfRule type="duplicateValues" dxfId="483" priority="90"/>
  </conditionalFormatting>
  <conditionalFormatting sqref="A26:XFD26">
    <cfRule type="duplicateValues" dxfId="482" priority="85"/>
    <cfRule type="duplicateValues" dxfId="481" priority="86"/>
  </conditionalFormatting>
  <conditionalFormatting sqref="A28:XFD28">
    <cfRule type="duplicateValues" dxfId="480" priority="81"/>
    <cfRule type="duplicateValues" dxfId="479" priority="82"/>
  </conditionalFormatting>
  <conditionalFormatting sqref="A30:XFD30">
    <cfRule type="duplicateValues" dxfId="478" priority="77"/>
    <cfRule type="duplicateValues" dxfId="477" priority="78"/>
  </conditionalFormatting>
  <conditionalFormatting sqref="A36:XFD36">
    <cfRule type="duplicateValues" dxfId="476" priority="73"/>
    <cfRule type="duplicateValues" dxfId="475" priority="74"/>
  </conditionalFormatting>
  <conditionalFormatting sqref="A38:XFD38">
    <cfRule type="duplicateValues" dxfId="474" priority="69"/>
    <cfRule type="duplicateValues" dxfId="473" priority="70"/>
  </conditionalFormatting>
  <conditionalFormatting sqref="A40:XFD40">
    <cfRule type="duplicateValues" dxfId="472" priority="65"/>
    <cfRule type="duplicateValues" dxfId="471" priority="66"/>
  </conditionalFormatting>
  <conditionalFormatting sqref="A46:XFD46">
    <cfRule type="duplicateValues" dxfId="470" priority="61"/>
    <cfRule type="duplicateValues" dxfId="469" priority="62"/>
  </conditionalFormatting>
  <conditionalFormatting sqref="A48:XFD48">
    <cfRule type="duplicateValues" dxfId="468" priority="57"/>
    <cfRule type="duplicateValues" dxfId="467" priority="58"/>
  </conditionalFormatting>
  <conditionalFormatting sqref="A50:XFD50">
    <cfRule type="duplicateValues" dxfId="466" priority="53"/>
    <cfRule type="duplicateValues" dxfId="465" priority="54"/>
  </conditionalFormatting>
  <conditionalFormatting sqref="A52:XFD54">
    <cfRule type="duplicateValues" dxfId="464" priority="49"/>
    <cfRule type="duplicateValues" dxfId="463" priority="50"/>
  </conditionalFormatting>
  <conditionalFormatting sqref="A4:XFD4">
    <cfRule type="duplicateValues" dxfId="462" priority="42"/>
    <cfRule type="duplicateValues" dxfId="461" priority="43"/>
  </conditionalFormatting>
  <conditionalFormatting sqref="A44:XFD44">
    <cfRule type="duplicateValues" dxfId="460" priority="34"/>
    <cfRule type="duplicateValues" dxfId="459" priority="35"/>
  </conditionalFormatting>
  <conditionalFormatting sqref="A22:XFD22">
    <cfRule type="duplicateValues" dxfId="458" priority="30"/>
    <cfRule type="duplicateValues" dxfId="457" priority="31"/>
  </conditionalFormatting>
  <conditionalFormatting sqref="A32:XFD32">
    <cfRule type="duplicateValues" dxfId="456" priority="26"/>
    <cfRule type="duplicateValues" dxfId="455" priority="27"/>
  </conditionalFormatting>
  <conditionalFormatting sqref="A42:XFD42">
    <cfRule type="duplicateValues" dxfId="454" priority="22"/>
    <cfRule type="duplicateValues" dxfId="453" priority="23"/>
  </conditionalFormatting>
  <conditionalFormatting sqref="A16:XFD16">
    <cfRule type="duplicateValues" dxfId="452" priority="18"/>
    <cfRule type="duplicateValues" dxfId="451" priority="19"/>
  </conditionalFormatting>
  <conditionalFormatting sqref="A14:XFD14">
    <cfRule type="duplicateValues" dxfId="450" priority="14"/>
    <cfRule type="duplicateValues" dxfId="449" priority="15"/>
  </conditionalFormatting>
  <conditionalFormatting sqref="A10:XFD10">
    <cfRule type="duplicateValues" dxfId="448" priority="1436"/>
    <cfRule type="duplicateValues" dxfId="447" priority="1437"/>
  </conditionalFormatting>
  <conditionalFormatting sqref="A34:XFD34">
    <cfRule type="duplicateValues" dxfId="446" priority="1565"/>
    <cfRule type="duplicateValues" dxfId="445" priority="1566"/>
  </conditionalFormatting>
  <conditionalFormatting sqref="A24:XFD24">
    <cfRule type="duplicateValues" dxfId="444" priority="1616"/>
    <cfRule type="duplicateValues" dxfId="443" priority="1617"/>
  </conditionalFormatting>
  <conditionalFormatting sqref="A52:L54">
    <cfRule type="duplicateValues" dxfId="442" priority="1702" stopIfTrue="1"/>
  </conditionalFormatting>
  <conditionalFormatting sqref="A14:L14">
    <cfRule type="duplicateValues" dxfId="441" priority="1746" stopIfTrue="1"/>
  </conditionalFormatting>
  <conditionalFormatting sqref="A6:L6">
    <cfRule type="duplicateValues" dxfId="440" priority="1754" stopIfTrue="1"/>
  </conditionalFormatting>
  <conditionalFormatting sqref="A8:L8">
    <cfRule type="duplicateValues" dxfId="439" priority="1756" stopIfTrue="1"/>
  </conditionalFormatting>
  <conditionalFormatting sqref="A10:L10">
    <cfRule type="duplicateValues" dxfId="438" priority="1758" stopIfTrue="1"/>
  </conditionalFormatting>
  <conditionalFormatting sqref="A12:L12">
    <cfRule type="duplicateValues" dxfId="437" priority="1766" stopIfTrue="1"/>
  </conditionalFormatting>
  <conditionalFormatting sqref="A18:L18">
    <cfRule type="duplicateValues" dxfId="436" priority="1768" stopIfTrue="1"/>
  </conditionalFormatting>
  <conditionalFormatting sqref="A20:L20">
    <cfRule type="duplicateValues" dxfId="435" priority="1770" stopIfTrue="1"/>
  </conditionalFormatting>
  <conditionalFormatting sqref="A26:L26">
    <cfRule type="duplicateValues" dxfId="434" priority="1772" stopIfTrue="1"/>
  </conditionalFormatting>
  <conditionalFormatting sqref="A28:L28">
    <cfRule type="duplicateValues" dxfId="433" priority="1774" stopIfTrue="1"/>
  </conditionalFormatting>
  <conditionalFormatting sqref="A30:L30">
    <cfRule type="duplicateValues" dxfId="432" priority="1776" stopIfTrue="1"/>
  </conditionalFormatting>
  <conditionalFormatting sqref="A36:L36">
    <cfRule type="duplicateValues" dxfId="431" priority="1778" stopIfTrue="1"/>
  </conditionalFormatting>
  <conditionalFormatting sqref="A38:L38">
    <cfRule type="duplicateValues" dxfId="430" priority="1780" stopIfTrue="1"/>
  </conditionalFormatting>
  <conditionalFormatting sqref="A40:L40">
    <cfRule type="duplicateValues" dxfId="429" priority="1782" stopIfTrue="1"/>
  </conditionalFormatting>
  <conditionalFormatting sqref="A46:L46">
    <cfRule type="duplicateValues" dxfId="428" priority="1784" stopIfTrue="1"/>
  </conditionalFormatting>
  <conditionalFormatting sqref="A48:L48">
    <cfRule type="duplicateValues" dxfId="427" priority="1786" stopIfTrue="1"/>
  </conditionalFormatting>
  <conditionalFormatting sqref="A50:L50">
    <cfRule type="duplicateValues" dxfId="426" priority="1788" stopIfTrue="1"/>
  </conditionalFormatting>
  <conditionalFormatting sqref="A4:L4">
    <cfRule type="duplicateValues" dxfId="425" priority="1790" stopIfTrue="1"/>
  </conditionalFormatting>
  <conditionalFormatting sqref="A34:L34">
    <cfRule type="duplicateValues" dxfId="424" priority="1792" stopIfTrue="1"/>
  </conditionalFormatting>
  <conditionalFormatting sqref="A44:L44">
    <cfRule type="duplicateValues" dxfId="423" priority="1800" stopIfTrue="1"/>
  </conditionalFormatting>
  <conditionalFormatting sqref="A22:L22">
    <cfRule type="duplicateValues" dxfId="422" priority="1802" stopIfTrue="1"/>
  </conditionalFormatting>
  <conditionalFormatting sqref="A32:L32">
    <cfRule type="duplicateValues" dxfId="421" priority="1804" stopIfTrue="1"/>
  </conditionalFormatting>
  <conditionalFormatting sqref="A42:L42">
    <cfRule type="duplicateValues" dxfId="420" priority="1806" stopIfTrue="1"/>
  </conditionalFormatting>
  <conditionalFormatting sqref="A16:L16">
    <cfRule type="duplicateValues" dxfId="419" priority="1808" stopIfTrue="1"/>
  </conditionalFormatting>
  <conditionalFormatting sqref="A24:L24">
    <cfRule type="duplicateValues" dxfId="418" priority="1810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BA38-E1BB-49BF-AB7F-67D52B500050}">
  <dimension ref="A1:D54"/>
  <sheetViews>
    <sheetView zoomScale="70" zoomScaleNormal="70" zoomScalePageLayoutView="106" workbookViewId="0">
      <selection activeCell="C2" sqref="C2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4" width="25.5703125" style="8" customWidth="1"/>
    <col min="5" max="16384" width="11.5703125" style="2"/>
  </cols>
  <sheetData>
    <row r="1" spans="1:4" s="24" customFormat="1" ht="24.2" customHeight="1" thickTop="1">
      <c r="A1" s="21"/>
      <c r="B1" s="53"/>
      <c r="C1" s="162" t="s">
        <v>2</v>
      </c>
      <c r="D1" s="163" t="s">
        <v>3</v>
      </c>
    </row>
    <row r="2" spans="1:4" s="24" customFormat="1" ht="24.2" customHeight="1" thickBot="1">
      <c r="A2" s="35"/>
      <c r="B2" s="54"/>
      <c r="C2" s="61" t="s">
        <v>32</v>
      </c>
      <c r="D2" s="60" t="s">
        <v>33</v>
      </c>
    </row>
    <row r="3" spans="1:4" ht="27" customHeight="1" thickTop="1">
      <c r="A3" s="3"/>
      <c r="B3" s="55" t="s">
        <v>27</v>
      </c>
      <c r="C3" s="38">
        <f>TODOS!I3</f>
        <v>0</v>
      </c>
      <c r="D3" s="42">
        <f>TODOS!J3</f>
        <v>0</v>
      </c>
    </row>
    <row r="4" spans="1:4" s="6" customFormat="1" ht="24.2" customHeight="1">
      <c r="A4" s="3"/>
      <c r="B4" s="56" t="s">
        <v>28</v>
      </c>
      <c r="C4" s="39">
        <f>TODOS!I4</f>
        <v>0</v>
      </c>
      <c r="D4" s="43">
        <f>TODOS!J4</f>
        <v>0</v>
      </c>
    </row>
    <row r="5" spans="1:4" ht="27" customHeight="1">
      <c r="A5" s="3" t="s">
        <v>10</v>
      </c>
      <c r="B5" s="57" t="s">
        <v>23</v>
      </c>
      <c r="C5" s="40" t="str">
        <f>TODOS!I5</f>
        <v>Ecologia Básica</v>
      </c>
      <c r="D5" s="44" t="str">
        <f>TODOS!J5</f>
        <v xml:space="preserve">Gestão Ambiental </v>
      </c>
    </row>
    <row r="6" spans="1:4" s="6" customFormat="1" ht="24.2" customHeight="1">
      <c r="A6" s="3" t="s">
        <v>11</v>
      </c>
      <c r="B6" s="56">
        <v>0.82291666666666663</v>
      </c>
      <c r="C6" s="39" t="str">
        <f>TODOS!I6</f>
        <v>GLAUCO</v>
      </c>
      <c r="D6" s="43" t="str">
        <f>TODOS!J6</f>
        <v>SAMYLLA</v>
      </c>
    </row>
    <row r="7" spans="1:4" ht="27" customHeight="1">
      <c r="A7" s="3" t="s">
        <v>12</v>
      </c>
      <c r="B7" s="55" t="s">
        <v>24</v>
      </c>
      <c r="C7" s="40" t="str">
        <f>TODOS!I7</f>
        <v>Ecologia Básica</v>
      </c>
      <c r="D7" s="44" t="str">
        <f>TODOS!J7</f>
        <v xml:space="preserve">Gestão Ambiental </v>
      </c>
    </row>
    <row r="8" spans="1:4" s="6" customFormat="1" ht="24.2" customHeight="1">
      <c r="A8" s="3" t="s">
        <v>13</v>
      </c>
      <c r="B8" s="56">
        <v>0.85416666666666663</v>
      </c>
      <c r="C8" s="39" t="str">
        <f>TODOS!I8</f>
        <v>GLAUCO</v>
      </c>
      <c r="D8" s="43" t="str">
        <f>TODOS!J8</f>
        <v>SAMYLLA</v>
      </c>
    </row>
    <row r="9" spans="1:4" ht="27" customHeight="1">
      <c r="A9" s="3" t="s">
        <v>14</v>
      </c>
      <c r="B9" s="58" t="s">
        <v>25</v>
      </c>
      <c r="C9" s="40" t="str">
        <f>TODOS!I9</f>
        <v>Geologia e Solos</v>
      </c>
      <c r="D9" s="44" t="str">
        <f>TODOS!J9</f>
        <v>Poluição e prevenção: água</v>
      </c>
    </row>
    <row r="10" spans="1:4" s="6" customFormat="1" ht="24.2" customHeight="1">
      <c r="A10" s="3" t="s">
        <v>15</v>
      </c>
      <c r="B10" s="56">
        <v>0.89236111111111116</v>
      </c>
      <c r="C10" s="39" t="str">
        <f>TODOS!I10</f>
        <v>JULIERME</v>
      </c>
      <c r="D10" s="43" t="str">
        <f>TODOS!J10</f>
        <v>EDUARDO</v>
      </c>
    </row>
    <row r="11" spans="1:4" ht="27" customHeight="1">
      <c r="A11" s="3" t="s">
        <v>16</v>
      </c>
      <c r="B11" s="58" t="s">
        <v>26</v>
      </c>
      <c r="C11" s="40" t="str">
        <f>TODOS!I11</f>
        <v>Geologia e Solos</v>
      </c>
      <c r="D11" s="44" t="str">
        <f>TODOS!J11</f>
        <v>Poluição e prevenção: água</v>
      </c>
    </row>
    <row r="12" spans="1:4" s="6" customFormat="1" ht="24.2" customHeight="1" thickBot="1">
      <c r="A12" s="32"/>
      <c r="B12" s="59">
        <v>0.92361111111111116</v>
      </c>
      <c r="C12" s="41" t="str">
        <f>TODOS!I12</f>
        <v>JULIERME</v>
      </c>
      <c r="D12" s="45" t="str">
        <f>TODOS!J12</f>
        <v>EDUARDO</v>
      </c>
    </row>
    <row r="13" spans="1:4" ht="27" customHeight="1" thickTop="1">
      <c r="A13" s="3"/>
      <c r="B13" s="55" t="s">
        <v>27</v>
      </c>
      <c r="C13" s="38">
        <f>TODOS!I13</f>
        <v>0</v>
      </c>
      <c r="D13" s="42">
        <f>TODOS!J13</f>
        <v>0</v>
      </c>
    </row>
    <row r="14" spans="1:4" s="6" customFormat="1" ht="24.2" customHeight="1">
      <c r="A14" s="3"/>
      <c r="B14" s="56" t="s">
        <v>28</v>
      </c>
      <c r="C14" s="39">
        <f>TODOS!I14</f>
        <v>0</v>
      </c>
      <c r="D14" s="43">
        <f>TODOS!J14</f>
        <v>0</v>
      </c>
    </row>
    <row r="15" spans="1:4" ht="27" customHeight="1">
      <c r="A15" s="3" t="s">
        <v>17</v>
      </c>
      <c r="B15" s="57" t="s">
        <v>23</v>
      </c>
      <c r="C15" s="40" t="str">
        <f>TODOS!I15</f>
        <v>Técnicas topográficas aplicadas ao meio ambiente</v>
      </c>
      <c r="D15" s="44" t="str">
        <f>TODOS!J15</f>
        <v>Areas naturais Protegidas</v>
      </c>
    </row>
    <row r="16" spans="1:4" s="6" customFormat="1" ht="24.2" customHeight="1">
      <c r="A16" s="3" t="s">
        <v>11</v>
      </c>
      <c r="B16" s="56">
        <v>0.82291666666666663</v>
      </c>
      <c r="C16" s="39" t="str">
        <f>TODOS!I16</f>
        <v>FREDERICO</v>
      </c>
      <c r="D16" s="43" t="str">
        <f>TODOS!J16</f>
        <v>SARA  ABES</v>
      </c>
    </row>
    <row r="17" spans="1:4" ht="27" customHeight="1">
      <c r="A17" s="3" t="s">
        <v>18</v>
      </c>
      <c r="B17" s="55" t="s">
        <v>24</v>
      </c>
      <c r="C17" s="40" t="str">
        <f>TODOS!I17</f>
        <v>Técnicas topográficas aplicadas ao meio ambiente</v>
      </c>
      <c r="D17" s="44" t="str">
        <f>TODOS!J17</f>
        <v>Areas naturais Protegidas</v>
      </c>
    </row>
    <row r="18" spans="1:4" s="6" customFormat="1" ht="24.2" customHeight="1">
      <c r="A18" s="3" t="s">
        <v>19</v>
      </c>
      <c r="B18" s="56">
        <v>0.85416666666666663</v>
      </c>
      <c r="C18" s="39" t="str">
        <f>TODOS!I18</f>
        <v>FREDERICO</v>
      </c>
      <c r="D18" s="43" t="str">
        <f>TODOS!J18</f>
        <v>SARA  ABES</v>
      </c>
    </row>
    <row r="19" spans="1:4" ht="27" customHeight="1">
      <c r="A19" s="3" t="s">
        <v>16</v>
      </c>
      <c r="B19" s="58" t="s">
        <v>25</v>
      </c>
      <c r="C19" s="40" t="str">
        <f>TODOS!I19</f>
        <v>Gestão de resíduos sólidos urbanos</v>
      </c>
      <c r="D19" s="44" t="str">
        <f>TODOS!J19</f>
        <v>Gestão de Resíduos sólidos urbanos</v>
      </c>
    </row>
    <row r="20" spans="1:4" s="6" customFormat="1" ht="24.2" customHeight="1">
      <c r="A20" s="3"/>
      <c r="B20" s="56">
        <v>0.89236111111111116</v>
      </c>
      <c r="C20" s="39" t="str">
        <f>TODOS!I20</f>
        <v>ANA CAMPOS</v>
      </c>
      <c r="D20" s="43" t="str">
        <f>TODOS!J20</f>
        <v>ANA CAMPOS</v>
      </c>
    </row>
    <row r="21" spans="1:4" ht="27" customHeight="1">
      <c r="A21" s="3"/>
      <c r="B21" s="58" t="s">
        <v>26</v>
      </c>
      <c r="C21" s="40" t="str">
        <f>TODOS!I21</f>
        <v>Gestão de resíduos sólidos urbanos</v>
      </c>
      <c r="D21" s="44" t="str">
        <f>TODOS!J21</f>
        <v>Gestão de Resíduos sólidos urbanos</v>
      </c>
    </row>
    <row r="22" spans="1:4" s="6" customFormat="1" ht="24.2" customHeight="1" thickBot="1">
      <c r="A22" s="32"/>
      <c r="B22" s="59">
        <v>0.92361111111111116</v>
      </c>
      <c r="C22" s="41" t="str">
        <f>TODOS!I22</f>
        <v>ANA CAMPOS</v>
      </c>
      <c r="D22" s="45" t="str">
        <f>TODOS!J22</f>
        <v>ANA CAMPOS</v>
      </c>
    </row>
    <row r="23" spans="1:4" ht="27" customHeight="1" thickTop="1">
      <c r="A23" s="3"/>
      <c r="B23" s="55" t="s">
        <v>27</v>
      </c>
      <c r="C23" s="38">
        <f>TODOS!I23</f>
        <v>0</v>
      </c>
      <c r="D23" s="42">
        <f>TODOS!J23</f>
        <v>0</v>
      </c>
    </row>
    <row r="24" spans="1:4" s="6" customFormat="1" ht="24.2" customHeight="1">
      <c r="A24" s="3"/>
      <c r="B24" s="56" t="s">
        <v>28</v>
      </c>
      <c r="C24" s="39">
        <f>TODOS!I24</f>
        <v>0</v>
      </c>
      <c r="D24" s="43">
        <f>TODOS!J24</f>
        <v>0</v>
      </c>
    </row>
    <row r="25" spans="1:4" ht="27" customHeight="1">
      <c r="A25" s="3" t="s">
        <v>20</v>
      </c>
      <c r="B25" s="57" t="s">
        <v>23</v>
      </c>
      <c r="C25" s="40" t="str">
        <f>TODOS!I25</f>
        <v>Ecologia Básica</v>
      </c>
      <c r="D25" s="44" t="str">
        <f>TODOS!J25</f>
        <v>Segurança do Trabalho</v>
      </c>
    </row>
    <row r="26" spans="1:4" s="6" customFormat="1" ht="24.2" customHeight="1">
      <c r="A26" s="3" t="s">
        <v>13</v>
      </c>
      <c r="B26" s="56">
        <v>0.82291666666666663</v>
      </c>
      <c r="C26" s="39" t="str">
        <f>TODOS!I26</f>
        <v>GLAUCO</v>
      </c>
      <c r="D26" s="43" t="str">
        <f>TODOS!J26</f>
        <v>ELISANGELA</v>
      </c>
    </row>
    <row r="27" spans="1:4" ht="27" customHeight="1">
      <c r="A27" s="3" t="s">
        <v>16</v>
      </c>
      <c r="B27" s="55" t="s">
        <v>24</v>
      </c>
      <c r="C27" s="40" t="str">
        <f>TODOS!I27</f>
        <v>Ecologia Básica</v>
      </c>
      <c r="D27" s="44" t="str">
        <f>TODOS!J27</f>
        <v>Segurança do Trabalho</v>
      </c>
    </row>
    <row r="28" spans="1:4" s="6" customFormat="1" ht="24.2" customHeight="1">
      <c r="A28" s="3" t="s">
        <v>18</v>
      </c>
      <c r="B28" s="56">
        <v>0.85416666666666663</v>
      </c>
      <c r="C28" s="39" t="str">
        <f>TODOS!I28</f>
        <v>GLAUCO</v>
      </c>
      <c r="D28" s="43" t="str">
        <f>TODOS!J28</f>
        <v>ELISANGELA</v>
      </c>
    </row>
    <row r="29" spans="1:4" ht="27" customHeight="1">
      <c r="A29" s="3" t="s">
        <v>17</v>
      </c>
      <c r="B29" s="58" t="s">
        <v>25</v>
      </c>
      <c r="C29" s="40" t="str">
        <f>TODOS!I29</f>
        <v>Meteorologia e Climatologia</v>
      </c>
      <c r="D29" s="44" t="str">
        <f>TODOS!J29</f>
        <v xml:space="preserve">Gestão Ambiental </v>
      </c>
    </row>
    <row r="30" spans="1:4" s="6" customFormat="1" ht="24.2" customHeight="1">
      <c r="A30" s="3" t="s">
        <v>16</v>
      </c>
      <c r="B30" s="56">
        <v>0.89236111111111116</v>
      </c>
      <c r="C30" s="39" t="str">
        <f>TODOS!I30</f>
        <v>MARCOS CALDEIRA</v>
      </c>
      <c r="D30" s="43" t="str">
        <f>TODOS!J30</f>
        <v>SAMYLLA</v>
      </c>
    </row>
    <row r="31" spans="1:4" ht="27" customHeight="1">
      <c r="A31" s="3"/>
      <c r="B31" s="58" t="s">
        <v>26</v>
      </c>
      <c r="C31" s="40" t="str">
        <f>TODOS!I31</f>
        <v>Meteorologia e Climatologia</v>
      </c>
      <c r="D31" s="44" t="str">
        <f>TODOS!J31</f>
        <v xml:space="preserve">Gestão Ambiental </v>
      </c>
    </row>
    <row r="32" spans="1:4" s="6" customFormat="1" ht="24.2" customHeight="1" thickBot="1">
      <c r="A32" s="32"/>
      <c r="B32" s="59">
        <v>0.92361111111111116</v>
      </c>
      <c r="C32" s="41" t="str">
        <f>TODOS!I32</f>
        <v>MARCOS CALDEIRA</v>
      </c>
      <c r="D32" s="45" t="str">
        <f>TODOS!J32</f>
        <v>SAMYLLA</v>
      </c>
    </row>
    <row r="33" spans="1:4" ht="27" customHeight="1" thickTop="1">
      <c r="A33" s="3"/>
      <c r="B33" s="58" t="s">
        <v>27</v>
      </c>
      <c r="C33" s="40">
        <f>TODOS!I33</f>
        <v>0</v>
      </c>
      <c r="D33" s="44">
        <f>TODOS!J33</f>
        <v>0</v>
      </c>
    </row>
    <row r="34" spans="1:4" s="6" customFormat="1" ht="24.2" customHeight="1">
      <c r="A34" s="3"/>
      <c r="B34" s="56" t="s">
        <v>28</v>
      </c>
      <c r="C34" s="39">
        <f>TODOS!I34</f>
        <v>0</v>
      </c>
      <c r="D34" s="43">
        <f>TODOS!J34</f>
        <v>0</v>
      </c>
    </row>
    <row r="35" spans="1:4" ht="27" customHeight="1">
      <c r="A35" s="3" t="s">
        <v>20</v>
      </c>
      <c r="B35" s="57" t="s">
        <v>23</v>
      </c>
      <c r="C35" s="40" t="str">
        <f>TODOS!I35</f>
        <v>Gestão de Resíduos Sólidos Urbanos</v>
      </c>
      <c r="D35" s="44" t="str">
        <f>TODOS!J35</f>
        <v>Gestão de Resíduos sólidos urbanos</v>
      </c>
    </row>
    <row r="36" spans="1:4" s="6" customFormat="1" ht="24.2" customHeight="1">
      <c r="A36" s="3" t="s">
        <v>13</v>
      </c>
      <c r="B36" s="56">
        <v>0.82291666666666663</v>
      </c>
      <c r="C36" s="39" t="str">
        <f>TODOS!I36</f>
        <v>ANA CAMPOS</v>
      </c>
      <c r="D36" s="43" t="str">
        <f>TODOS!J36</f>
        <v>ANA CAMPOS</v>
      </c>
    </row>
    <row r="37" spans="1:4" ht="27" customHeight="1">
      <c r="A37" s="3" t="s">
        <v>21</v>
      </c>
      <c r="B37" s="55" t="s">
        <v>24</v>
      </c>
      <c r="C37" s="40" t="str">
        <f>TODOS!I37</f>
        <v>Gestão de Resíduos Sólidos Urbanos</v>
      </c>
      <c r="D37" s="44" t="str">
        <f>TODOS!J37</f>
        <v>Gestão de Resíduos sólidos urbanos</v>
      </c>
    </row>
    <row r="38" spans="1:4" s="6" customFormat="1" ht="24.2" customHeight="1">
      <c r="A38" s="3" t="s">
        <v>14</v>
      </c>
      <c r="B38" s="56">
        <v>0.85416666666666663</v>
      </c>
      <c r="C38" s="39" t="str">
        <f>TODOS!I38</f>
        <v>ANA CAMPOS</v>
      </c>
      <c r="D38" s="43" t="str">
        <f>TODOS!J38</f>
        <v>ANA CAMPOS</v>
      </c>
    </row>
    <row r="39" spans="1:4" ht="27" customHeight="1">
      <c r="A39" s="3" t="s">
        <v>17</v>
      </c>
      <c r="B39" s="58" t="s">
        <v>25</v>
      </c>
      <c r="C39" s="40" t="str">
        <f>TODOS!I39</f>
        <v>Empreendedorismo</v>
      </c>
      <c r="D39" s="44" t="str">
        <f>TODOS!J39</f>
        <v>Empreendedorismo</v>
      </c>
    </row>
    <row r="40" spans="1:4" s="6" customFormat="1" ht="24.2" customHeight="1">
      <c r="A40" s="3" t="s">
        <v>16</v>
      </c>
      <c r="B40" s="56">
        <v>0.89236111111111116</v>
      </c>
      <c r="C40" s="39" t="str">
        <f>TODOS!I40</f>
        <v>SALVADOR</v>
      </c>
      <c r="D40" s="43" t="str">
        <f>TODOS!J40</f>
        <v>SALVADOR</v>
      </c>
    </row>
    <row r="41" spans="1:4" ht="27" customHeight="1">
      <c r="A41" s="3"/>
      <c r="B41" s="58" t="s">
        <v>26</v>
      </c>
      <c r="C41" s="40" t="str">
        <f>TODOS!I41</f>
        <v>Empreendedorismo</v>
      </c>
      <c r="D41" s="44" t="str">
        <f>TODOS!J41</f>
        <v>Empreendedorismo</v>
      </c>
    </row>
    <row r="42" spans="1:4" s="6" customFormat="1" ht="24.2" customHeight="1" thickBot="1">
      <c r="A42" s="32"/>
      <c r="B42" s="59">
        <v>0.92361111111111116</v>
      </c>
      <c r="C42" s="41" t="str">
        <f>TODOS!I42</f>
        <v>SALVADOR</v>
      </c>
      <c r="D42" s="45" t="str">
        <f>TODOS!J42</f>
        <v>SALVADOR</v>
      </c>
    </row>
    <row r="43" spans="1:4" ht="27" customHeight="1" thickTop="1">
      <c r="A43" s="3"/>
      <c r="B43" s="58" t="s">
        <v>27</v>
      </c>
      <c r="C43" s="40">
        <f>TODOS!I43</f>
        <v>0</v>
      </c>
      <c r="D43" s="44">
        <f>TODOS!J43</f>
        <v>0</v>
      </c>
    </row>
    <row r="44" spans="1:4" s="6" customFormat="1" ht="24.2" customHeight="1">
      <c r="A44" s="3"/>
      <c r="B44" s="56" t="s">
        <v>28</v>
      </c>
      <c r="C44" s="39">
        <f>TODOS!I44</f>
        <v>0</v>
      </c>
      <c r="D44" s="43">
        <f>TODOS!J44</f>
        <v>0</v>
      </c>
    </row>
    <row r="45" spans="1:4" ht="27" customHeight="1">
      <c r="A45" s="3" t="s">
        <v>10</v>
      </c>
      <c r="B45" s="57" t="s">
        <v>23</v>
      </c>
      <c r="C45" s="40" t="str">
        <f>TODOS!I45</f>
        <v>Matemática Aplicada</v>
      </c>
      <c r="D45" s="44" t="str">
        <f>TODOS!J45</f>
        <v>Poluição e prevenção: água</v>
      </c>
    </row>
    <row r="46" spans="1:4" s="6" customFormat="1" ht="24.2" customHeight="1">
      <c r="A46" s="3" t="s">
        <v>11</v>
      </c>
      <c r="B46" s="56">
        <v>0.82291666666666663</v>
      </c>
      <c r="C46" s="39" t="str">
        <f>TODOS!I46</f>
        <v>DAIANE</v>
      </c>
      <c r="D46" s="43" t="str">
        <f>TODOS!J46</f>
        <v>EDUARDO</v>
      </c>
    </row>
    <row r="47" spans="1:4" ht="27" customHeight="1">
      <c r="A47" s="3" t="s">
        <v>22</v>
      </c>
      <c r="B47" s="55" t="s">
        <v>24</v>
      </c>
      <c r="C47" s="40" t="str">
        <f>TODOS!I47</f>
        <v>Matemática Aplicada</v>
      </c>
      <c r="D47" s="44" t="str">
        <f>TODOS!J47</f>
        <v>Poluição e prevenção: água</v>
      </c>
    </row>
    <row r="48" spans="1:4" s="6" customFormat="1" ht="24.2" customHeight="1">
      <c r="A48" s="3" t="s">
        <v>17</v>
      </c>
      <c r="B48" s="56">
        <v>0.85416666666666663</v>
      </c>
      <c r="C48" s="39" t="str">
        <f>TODOS!I48</f>
        <v>DAIANE</v>
      </c>
      <c r="D48" s="43" t="str">
        <f>TODOS!J48</f>
        <v>EDUARDO</v>
      </c>
    </row>
    <row r="49" spans="1:4" ht="27" customHeight="1">
      <c r="A49" s="3" t="s">
        <v>16</v>
      </c>
      <c r="B49" s="58" t="s">
        <v>25</v>
      </c>
      <c r="C49" s="40" t="str">
        <f>TODOS!I49</f>
        <v>Tratamento de águas de abastecimento</v>
      </c>
      <c r="D49" s="44" t="str">
        <f>TODOS!J49</f>
        <v>Recursos energéticos</v>
      </c>
    </row>
    <row r="50" spans="1:4" s="6" customFormat="1" ht="24.2" customHeight="1">
      <c r="A50" s="3"/>
      <c r="B50" s="56">
        <v>0.89236111111111116</v>
      </c>
      <c r="C50" s="39" t="str">
        <f>TODOS!I50</f>
        <v>EDUARDO</v>
      </c>
      <c r="D50" s="43" t="str">
        <f>TODOS!J50</f>
        <v>RICARDO TAYAROL</v>
      </c>
    </row>
    <row r="51" spans="1:4" ht="27" customHeight="1">
      <c r="A51" s="3"/>
      <c r="B51" s="58" t="s">
        <v>26</v>
      </c>
      <c r="C51" s="40" t="str">
        <f>TODOS!I51</f>
        <v>Tratamento de águas de abastecimento</v>
      </c>
      <c r="D51" s="44" t="str">
        <f>TODOS!J51</f>
        <v>Recursos energéticos</v>
      </c>
    </row>
    <row r="52" spans="1:4" s="6" customFormat="1" ht="24.2" customHeight="1" thickBot="1">
      <c r="A52" s="32"/>
      <c r="B52" s="59">
        <v>0.92361111111111116</v>
      </c>
      <c r="C52" s="41" t="str">
        <f>TODOS!I52</f>
        <v>EDUARDO</v>
      </c>
      <c r="D52" s="45" t="str">
        <f>TODOS!J52</f>
        <v>RICARDO TAYAROL</v>
      </c>
    </row>
    <row r="53" spans="1:4" s="6" customFormat="1" ht="24.2" customHeight="1" thickTop="1">
      <c r="A53" s="3" t="s">
        <v>29</v>
      </c>
      <c r="B53" s="82" t="s">
        <v>30</v>
      </c>
      <c r="C53" s="77"/>
      <c r="D53" s="77"/>
    </row>
    <row r="54" spans="1:4" s="6" customFormat="1" ht="24.2" customHeight="1">
      <c r="A54" s="3"/>
      <c r="B54" s="75"/>
      <c r="C54" s="77"/>
      <c r="D54" s="77"/>
    </row>
  </sheetData>
  <sheetProtection selectLockedCells="1" selectUnlockedCells="1"/>
  <mergeCells count="1">
    <mergeCell ref="C1:D1"/>
  </mergeCells>
  <conditionalFormatting sqref="A6:XFD6">
    <cfRule type="duplicateValues" dxfId="417" priority="109"/>
    <cfRule type="duplicateValues" dxfId="416" priority="110"/>
  </conditionalFormatting>
  <conditionalFormatting sqref="A8:XFD8">
    <cfRule type="duplicateValues" dxfId="415" priority="105"/>
    <cfRule type="duplicateValues" dxfId="414" priority="106"/>
  </conditionalFormatting>
  <conditionalFormatting sqref="A12:XFD12">
    <cfRule type="duplicateValues" dxfId="413" priority="97"/>
    <cfRule type="duplicateValues" dxfId="412" priority="98"/>
  </conditionalFormatting>
  <conditionalFormatting sqref="A18:XFD18">
    <cfRule type="duplicateValues" dxfId="411" priority="93"/>
    <cfRule type="duplicateValues" dxfId="410" priority="94"/>
  </conditionalFormatting>
  <conditionalFormatting sqref="A20:XFD20">
    <cfRule type="duplicateValues" dxfId="409" priority="89"/>
    <cfRule type="duplicateValues" dxfId="408" priority="90"/>
  </conditionalFormatting>
  <conditionalFormatting sqref="A26:XFD26">
    <cfRule type="duplicateValues" dxfId="407" priority="85"/>
    <cfRule type="duplicateValues" dxfId="406" priority="86"/>
  </conditionalFormatting>
  <conditionalFormatting sqref="A28:XFD28">
    <cfRule type="duplicateValues" dxfId="405" priority="81"/>
    <cfRule type="duplicateValues" dxfId="404" priority="82"/>
  </conditionalFormatting>
  <conditionalFormatting sqref="A30:XFD30">
    <cfRule type="duplicateValues" dxfId="403" priority="77"/>
    <cfRule type="duplicateValues" dxfId="402" priority="78"/>
  </conditionalFormatting>
  <conditionalFormatting sqref="A36:XFD36">
    <cfRule type="duplicateValues" dxfId="401" priority="73"/>
    <cfRule type="duplicateValues" dxfId="400" priority="74"/>
  </conditionalFormatting>
  <conditionalFormatting sqref="A38:XFD38">
    <cfRule type="duplicateValues" dxfId="399" priority="69"/>
    <cfRule type="duplicateValues" dxfId="398" priority="70"/>
  </conditionalFormatting>
  <conditionalFormatting sqref="A40:XFD40">
    <cfRule type="duplicateValues" dxfId="397" priority="65"/>
    <cfRule type="duplicateValues" dxfId="396" priority="66"/>
  </conditionalFormatting>
  <conditionalFormatting sqref="A46:XFD46">
    <cfRule type="duplicateValues" dxfId="395" priority="61"/>
    <cfRule type="duplicateValues" dxfId="394" priority="62"/>
  </conditionalFormatting>
  <conditionalFormatting sqref="A48:XFD48">
    <cfRule type="duplicateValues" dxfId="393" priority="57"/>
    <cfRule type="duplicateValues" dxfId="392" priority="58"/>
  </conditionalFormatting>
  <conditionalFormatting sqref="A50:XFD50">
    <cfRule type="duplicateValues" dxfId="391" priority="53"/>
    <cfRule type="duplicateValues" dxfId="390" priority="54"/>
  </conditionalFormatting>
  <conditionalFormatting sqref="A4:XFD4">
    <cfRule type="duplicateValues" dxfId="389" priority="42"/>
    <cfRule type="duplicateValues" dxfId="388" priority="43"/>
  </conditionalFormatting>
  <conditionalFormatting sqref="A44:XFD44">
    <cfRule type="duplicateValues" dxfId="387" priority="34"/>
    <cfRule type="duplicateValues" dxfId="386" priority="35"/>
  </conditionalFormatting>
  <conditionalFormatting sqref="A22:XFD22">
    <cfRule type="duplicateValues" dxfId="385" priority="30"/>
    <cfRule type="duplicateValues" dxfId="384" priority="31"/>
  </conditionalFormatting>
  <conditionalFormatting sqref="A32:XFD32">
    <cfRule type="duplicateValues" dxfId="383" priority="26"/>
    <cfRule type="duplicateValues" dxfId="382" priority="27"/>
  </conditionalFormatting>
  <conditionalFormatting sqref="A42:XFD42">
    <cfRule type="duplicateValues" dxfId="381" priority="22"/>
    <cfRule type="duplicateValues" dxfId="380" priority="23"/>
  </conditionalFormatting>
  <conditionalFormatting sqref="A16:XFD16">
    <cfRule type="duplicateValues" dxfId="379" priority="18"/>
    <cfRule type="duplicateValues" dxfId="378" priority="19"/>
  </conditionalFormatting>
  <conditionalFormatting sqref="A10:XFD10">
    <cfRule type="duplicateValues" dxfId="377" priority="1829"/>
    <cfRule type="duplicateValues" dxfId="376" priority="1830"/>
  </conditionalFormatting>
  <conditionalFormatting sqref="A52:XFD54">
    <cfRule type="duplicateValues" dxfId="375" priority="1935"/>
    <cfRule type="duplicateValues" dxfId="374" priority="1936"/>
  </conditionalFormatting>
  <conditionalFormatting sqref="A34:XFD34">
    <cfRule type="duplicateValues" dxfId="373" priority="1963"/>
    <cfRule type="duplicateValues" dxfId="372" priority="1964"/>
  </conditionalFormatting>
  <conditionalFormatting sqref="A14:XFD14">
    <cfRule type="duplicateValues" dxfId="371" priority="2011"/>
    <cfRule type="duplicateValues" dxfId="370" priority="2012"/>
  </conditionalFormatting>
  <conditionalFormatting sqref="A24:XFD24">
    <cfRule type="duplicateValues" dxfId="369" priority="2019"/>
    <cfRule type="duplicateValues" dxfId="368" priority="2020"/>
  </conditionalFormatting>
  <conditionalFormatting sqref="A6:I6">
    <cfRule type="duplicateValues" dxfId="367" priority="2141" stopIfTrue="1"/>
  </conditionalFormatting>
  <conditionalFormatting sqref="A8:I8">
    <cfRule type="duplicateValues" dxfId="366" priority="2143" stopIfTrue="1"/>
  </conditionalFormatting>
  <conditionalFormatting sqref="A10:I10">
    <cfRule type="duplicateValues" dxfId="365" priority="2145" stopIfTrue="1"/>
  </conditionalFormatting>
  <conditionalFormatting sqref="A12:I12">
    <cfRule type="duplicateValues" dxfId="364" priority="2153" stopIfTrue="1"/>
  </conditionalFormatting>
  <conditionalFormatting sqref="A18:I18">
    <cfRule type="duplicateValues" dxfId="363" priority="2155" stopIfTrue="1"/>
  </conditionalFormatting>
  <conditionalFormatting sqref="A20:I20">
    <cfRule type="duplicateValues" dxfId="362" priority="2157" stopIfTrue="1"/>
  </conditionalFormatting>
  <conditionalFormatting sqref="A26:I26">
    <cfRule type="duplicateValues" dxfId="361" priority="2159" stopIfTrue="1"/>
  </conditionalFormatting>
  <conditionalFormatting sqref="A28:I28">
    <cfRule type="duplicateValues" dxfId="360" priority="2161" stopIfTrue="1"/>
  </conditionalFormatting>
  <conditionalFormatting sqref="A30:I30">
    <cfRule type="duplicateValues" dxfId="359" priority="2163" stopIfTrue="1"/>
  </conditionalFormatting>
  <conditionalFormatting sqref="A36:I36">
    <cfRule type="duplicateValues" dxfId="358" priority="2165" stopIfTrue="1"/>
  </conditionalFormatting>
  <conditionalFormatting sqref="A38:I38">
    <cfRule type="duplicateValues" dxfId="357" priority="2167" stopIfTrue="1"/>
  </conditionalFormatting>
  <conditionalFormatting sqref="A40:I40">
    <cfRule type="duplicateValues" dxfId="356" priority="2169" stopIfTrue="1"/>
  </conditionalFormatting>
  <conditionalFormatting sqref="A46:I46">
    <cfRule type="duplicateValues" dxfId="355" priority="2171" stopIfTrue="1"/>
  </conditionalFormatting>
  <conditionalFormatting sqref="A48:I48">
    <cfRule type="duplicateValues" dxfId="354" priority="2173" stopIfTrue="1"/>
  </conditionalFormatting>
  <conditionalFormatting sqref="A50:I50">
    <cfRule type="duplicateValues" dxfId="353" priority="2175" stopIfTrue="1"/>
  </conditionalFormatting>
  <conditionalFormatting sqref="A52:I54">
    <cfRule type="duplicateValues" dxfId="352" priority="2177" stopIfTrue="1"/>
  </conditionalFormatting>
  <conditionalFormatting sqref="A4:I4">
    <cfRule type="duplicateValues" dxfId="351" priority="2185" stopIfTrue="1"/>
  </conditionalFormatting>
  <conditionalFormatting sqref="A34:I34">
    <cfRule type="duplicateValues" dxfId="350" priority="2187" stopIfTrue="1"/>
  </conditionalFormatting>
  <conditionalFormatting sqref="A44:I44">
    <cfRule type="duplicateValues" dxfId="349" priority="2195" stopIfTrue="1"/>
  </conditionalFormatting>
  <conditionalFormatting sqref="A22:I22">
    <cfRule type="duplicateValues" dxfId="348" priority="2197" stopIfTrue="1"/>
  </conditionalFormatting>
  <conditionalFormatting sqref="A32:I32">
    <cfRule type="duplicateValues" dxfId="347" priority="2199" stopIfTrue="1"/>
  </conditionalFormatting>
  <conditionalFormatting sqref="A42:I42">
    <cfRule type="duplicateValues" dxfId="346" priority="2201" stopIfTrue="1"/>
  </conditionalFormatting>
  <conditionalFormatting sqref="A16:I16">
    <cfRule type="duplicateValues" dxfId="345" priority="2203" stopIfTrue="1"/>
  </conditionalFormatting>
  <conditionalFormatting sqref="A14:I14">
    <cfRule type="duplicateValues" dxfId="344" priority="2205" stopIfTrue="1"/>
  </conditionalFormatting>
  <conditionalFormatting sqref="A24:I24">
    <cfRule type="duplicateValues" dxfId="343" priority="2213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158D7-F8D7-4A82-989D-041D05E34C73}">
  <dimension ref="A1:F54"/>
  <sheetViews>
    <sheetView zoomScale="70" zoomScaleNormal="70" zoomScalePageLayoutView="106" workbookViewId="0">
      <selection activeCell="D3" sqref="D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4" width="25.5703125" style="9" customWidth="1"/>
    <col min="5" max="6" width="9" style="1" customWidth="1"/>
    <col min="7" max="16384" width="11.5703125" style="2"/>
  </cols>
  <sheetData>
    <row r="1" spans="1:6" s="24" customFormat="1" ht="24.2" customHeight="1" thickTop="1">
      <c r="A1" s="21"/>
      <c r="B1" s="53"/>
      <c r="C1" s="162" t="s">
        <v>0</v>
      </c>
      <c r="D1" s="163"/>
      <c r="E1" s="23"/>
      <c r="F1" s="23"/>
    </row>
    <row r="2" spans="1:6" s="24" customFormat="1" ht="24.2" customHeight="1" thickBot="1">
      <c r="A2" s="35"/>
      <c r="B2" s="54"/>
      <c r="C2" s="61" t="s">
        <v>32</v>
      </c>
      <c r="D2" s="60" t="s">
        <v>33</v>
      </c>
      <c r="E2" s="23"/>
      <c r="F2" s="23"/>
    </row>
    <row r="3" spans="1:6" ht="27" customHeight="1" thickTop="1">
      <c r="A3" s="3"/>
      <c r="B3" s="106" t="s">
        <v>287</v>
      </c>
      <c r="C3" s="38">
        <f>TODOS!E3</f>
        <v>0</v>
      </c>
      <c r="D3" s="42" t="str">
        <f>TODOS!F3</f>
        <v xml:space="preserve">Adm. em UAN </v>
      </c>
      <c r="E3" s="4"/>
      <c r="F3" s="4"/>
    </row>
    <row r="4" spans="1:6" s="6" customFormat="1" ht="24.2" customHeight="1">
      <c r="A4" s="3"/>
      <c r="B4" s="105">
        <v>0.79166666666666663</v>
      </c>
      <c r="C4" s="39">
        <f>TODOS!E4</f>
        <v>0</v>
      </c>
      <c r="D4" s="43" t="str">
        <f>TODOS!F4</f>
        <v>MARILENE</v>
      </c>
      <c r="E4" s="5"/>
      <c r="F4" s="5"/>
    </row>
    <row r="5" spans="1:6" ht="27" customHeight="1">
      <c r="A5" s="3" t="s">
        <v>10</v>
      </c>
      <c r="B5" s="57" t="s">
        <v>23</v>
      </c>
      <c r="C5" s="40" t="str">
        <f>TODOS!E5</f>
        <v xml:space="preserve">Micro de Alimentos </v>
      </c>
      <c r="D5" s="44" t="str">
        <f>TODOS!F5</f>
        <v xml:space="preserve">Nut. Materno-infantil </v>
      </c>
      <c r="E5" s="4"/>
      <c r="F5" s="4"/>
    </row>
    <row r="6" spans="1:6" s="6" customFormat="1" ht="24.2" customHeight="1">
      <c r="A6" s="3" t="s">
        <v>11</v>
      </c>
      <c r="B6" s="56">
        <v>0.82291666666666663</v>
      </c>
      <c r="C6" s="39" t="str">
        <f>TODOS!E6</f>
        <v>DEISE</v>
      </c>
      <c r="D6" s="43" t="str">
        <f>TODOS!F6</f>
        <v>JUNIA</v>
      </c>
      <c r="E6" s="5"/>
      <c r="F6" s="5"/>
    </row>
    <row r="7" spans="1:6" ht="27" customHeight="1">
      <c r="A7" s="3" t="s">
        <v>12</v>
      </c>
      <c r="B7" s="55" t="s">
        <v>24</v>
      </c>
      <c r="C7" s="40" t="str">
        <f>TODOS!E7</f>
        <v xml:space="preserve">Micro de Alimentos </v>
      </c>
      <c r="D7" s="44" t="str">
        <f>TODOS!F7</f>
        <v xml:space="preserve">Nut. Materno-infantil </v>
      </c>
      <c r="E7" s="4"/>
      <c r="F7" s="4"/>
    </row>
    <row r="8" spans="1:6" s="6" customFormat="1" ht="24.2" customHeight="1">
      <c r="A8" s="3" t="s">
        <v>13</v>
      </c>
      <c r="B8" s="56">
        <v>0.85416666666666663</v>
      </c>
      <c r="C8" s="39" t="str">
        <f>TODOS!E8</f>
        <v>DEISE</v>
      </c>
      <c r="D8" s="43" t="str">
        <f>TODOS!F8</f>
        <v>JUNIA</v>
      </c>
      <c r="E8" s="5"/>
      <c r="F8" s="5"/>
    </row>
    <row r="9" spans="1:6" ht="27" customHeight="1">
      <c r="A9" s="3" t="s">
        <v>14</v>
      </c>
      <c r="B9" s="58" t="s">
        <v>25</v>
      </c>
      <c r="C9" s="40" t="str">
        <f>TODOS!E9</f>
        <v>Nutrição humana</v>
      </c>
      <c r="D9" s="44" t="str">
        <f>TODOS!F9</f>
        <v xml:space="preserve">Primeiros Socorros </v>
      </c>
      <c r="E9" s="4"/>
      <c r="F9" s="4"/>
    </row>
    <row r="10" spans="1:6" s="6" customFormat="1" ht="24.2" customHeight="1">
      <c r="A10" s="3" t="s">
        <v>15</v>
      </c>
      <c r="B10" s="56">
        <v>0.89236111111111116</v>
      </c>
      <c r="C10" s="39" t="str">
        <f>TODOS!E10</f>
        <v>MARIA</v>
      </c>
      <c r="D10" s="43" t="str">
        <f>TODOS!F10</f>
        <v>ESTEPHANIA</v>
      </c>
      <c r="E10" s="5"/>
      <c r="F10" s="5"/>
    </row>
    <row r="11" spans="1:6" ht="27" customHeight="1">
      <c r="A11" s="3" t="s">
        <v>16</v>
      </c>
      <c r="B11" s="58" t="s">
        <v>26</v>
      </c>
      <c r="C11" s="40" t="str">
        <f>TODOS!E11</f>
        <v>Nutrição humana</v>
      </c>
      <c r="D11" s="44" t="str">
        <f>TODOS!F11</f>
        <v xml:space="preserve">Primeiros Socorros </v>
      </c>
      <c r="E11" s="4"/>
      <c r="F11" s="4"/>
    </row>
    <row r="12" spans="1:6" s="6" customFormat="1" ht="24.2" customHeight="1" thickBot="1">
      <c r="A12" s="32"/>
      <c r="B12" s="59">
        <v>0.92361111111111116</v>
      </c>
      <c r="C12" s="41" t="str">
        <f>TODOS!E12</f>
        <v>MARIA</v>
      </c>
      <c r="D12" s="45" t="str">
        <f>TODOS!F12</f>
        <v>ESTEPHANIA</v>
      </c>
      <c r="E12" s="5"/>
      <c r="F12" s="5"/>
    </row>
    <row r="13" spans="1:6" ht="27" customHeight="1" thickTop="1">
      <c r="A13" s="3"/>
      <c r="B13" s="106" t="s">
        <v>287</v>
      </c>
      <c r="C13" s="38">
        <f>TODOS!E13</f>
        <v>0</v>
      </c>
      <c r="D13" s="42" t="str">
        <f>TODOS!F13</f>
        <v xml:space="preserve">Operações com computador </v>
      </c>
      <c r="E13" s="4"/>
      <c r="F13" s="4"/>
    </row>
    <row r="14" spans="1:6" s="6" customFormat="1" ht="24.2" customHeight="1">
      <c r="A14" s="3"/>
      <c r="B14" s="105">
        <v>0.79166666666666663</v>
      </c>
      <c r="C14" s="39">
        <f>TODOS!E14</f>
        <v>0</v>
      </c>
      <c r="D14" s="43" t="str">
        <f>TODOS!F14</f>
        <v>GROMATO</v>
      </c>
      <c r="E14" s="5"/>
      <c r="F14" s="5"/>
    </row>
    <row r="15" spans="1:6" ht="27" customHeight="1">
      <c r="A15" s="3" t="s">
        <v>17</v>
      </c>
      <c r="B15" s="57" t="s">
        <v>23</v>
      </c>
      <c r="C15" s="40" t="str">
        <f>TODOS!E15</f>
        <v xml:space="preserve">Operações com computador </v>
      </c>
      <c r="D15" s="44" t="str">
        <f>TODOS!F15</f>
        <v xml:space="preserve">Nutrição em saúde pública </v>
      </c>
      <c r="E15" s="4"/>
      <c r="F15" s="4"/>
    </row>
    <row r="16" spans="1:6" s="6" customFormat="1" ht="24.2" customHeight="1">
      <c r="A16" s="3" t="s">
        <v>11</v>
      </c>
      <c r="B16" s="56">
        <v>0.82291666666666663</v>
      </c>
      <c r="C16" s="39" t="str">
        <f>TODOS!E16</f>
        <v>GROMATO</v>
      </c>
      <c r="D16" s="43" t="str">
        <f>TODOS!F16</f>
        <v>LIDIANE</v>
      </c>
      <c r="E16" s="5"/>
      <c r="F16" s="5"/>
    </row>
    <row r="17" spans="1:6" ht="27" customHeight="1">
      <c r="A17" s="3" t="s">
        <v>18</v>
      </c>
      <c r="B17" s="55" t="s">
        <v>24</v>
      </c>
      <c r="C17" s="40" t="str">
        <f>TODOS!E17</f>
        <v xml:space="preserve">Operações com computador </v>
      </c>
      <c r="D17" s="44" t="str">
        <f>TODOS!F17</f>
        <v xml:space="preserve">Nutrição em saúde pública </v>
      </c>
      <c r="E17" s="4"/>
      <c r="F17" s="4"/>
    </row>
    <row r="18" spans="1:6" s="6" customFormat="1" ht="24.2" customHeight="1">
      <c r="A18" s="3" t="s">
        <v>19</v>
      </c>
      <c r="B18" s="56">
        <v>0.85416666666666663</v>
      </c>
      <c r="C18" s="39" t="str">
        <f>TODOS!E18</f>
        <v>GROMATO</v>
      </c>
      <c r="D18" s="43" t="str">
        <f>TODOS!F18</f>
        <v>LIDIANE</v>
      </c>
      <c r="E18" s="5"/>
      <c r="F18" s="5"/>
    </row>
    <row r="19" spans="1:6" ht="27" customHeight="1">
      <c r="A19" s="3" t="s">
        <v>16</v>
      </c>
      <c r="B19" s="58" t="s">
        <v>25</v>
      </c>
      <c r="C19" s="40" t="str">
        <f>TODOS!E49</f>
        <v xml:space="preserve">Educação Nutricional </v>
      </c>
      <c r="D19" s="44" t="str">
        <f>TODOS!F19</f>
        <v xml:space="preserve">Dieto e patologia da Nut. II </v>
      </c>
      <c r="E19" s="4"/>
      <c r="F19" s="4"/>
    </row>
    <row r="20" spans="1:6" s="6" customFormat="1" ht="24.2" customHeight="1">
      <c r="A20" s="3"/>
      <c r="B20" s="56">
        <v>0.89236111111111116</v>
      </c>
      <c r="C20" s="39" t="str">
        <f>TODOS!E20</f>
        <v>WANDERLEIA</v>
      </c>
      <c r="D20" s="43" t="str">
        <f>TODOS!F20</f>
        <v>ANNE</v>
      </c>
      <c r="E20" s="5"/>
      <c r="F20" s="5"/>
    </row>
    <row r="21" spans="1:6" ht="27" customHeight="1">
      <c r="A21" s="3"/>
      <c r="B21" s="58" t="s">
        <v>26</v>
      </c>
      <c r="C21" s="40" t="str">
        <f>TODOS!E21</f>
        <v xml:space="preserve">Psicologia do trabalho </v>
      </c>
      <c r="D21" s="44" t="str">
        <f>TODOS!F21</f>
        <v xml:space="preserve">Dieto e patologia da Nut. II </v>
      </c>
      <c r="E21" s="4"/>
      <c r="F21" s="4"/>
    </row>
    <row r="22" spans="1:6" s="6" customFormat="1" ht="24.2" customHeight="1" thickBot="1">
      <c r="A22" s="32"/>
      <c r="B22" s="59">
        <v>0.92361111111111116</v>
      </c>
      <c r="C22" s="41" t="str">
        <f>TODOS!E22</f>
        <v>WANDERLEIA</v>
      </c>
      <c r="D22" s="45" t="str">
        <f>TODOS!F22</f>
        <v>ANNE</v>
      </c>
      <c r="E22" s="5"/>
      <c r="F22" s="5"/>
    </row>
    <row r="23" spans="1:6" ht="27" customHeight="1" thickTop="1">
      <c r="A23" s="3"/>
      <c r="B23" s="106" t="s">
        <v>287</v>
      </c>
      <c r="C23" s="38">
        <f>TODOS!E23</f>
        <v>0</v>
      </c>
      <c r="D23" s="42" t="str">
        <f>TODOS!F23</f>
        <v xml:space="preserve">Prática educativa- UAN </v>
      </c>
      <c r="E23" s="4"/>
      <c r="F23" s="4"/>
    </row>
    <row r="24" spans="1:6" s="6" customFormat="1" ht="24.2" customHeight="1">
      <c r="A24" s="3"/>
      <c r="B24" s="105">
        <v>0.79166666666666663</v>
      </c>
      <c r="C24" s="39">
        <f>TODOS!E24</f>
        <v>0</v>
      </c>
      <c r="D24" s="43" t="str">
        <f>TODOS!F24</f>
        <v>(Prática A-Renata; Prática B-Rosimar)</v>
      </c>
      <c r="E24" s="5"/>
      <c r="F24" s="5"/>
    </row>
    <row r="25" spans="1:6" ht="27" customHeight="1">
      <c r="A25" s="3" t="s">
        <v>20</v>
      </c>
      <c r="B25" s="57" t="s">
        <v>23</v>
      </c>
      <c r="C25" s="40" t="str">
        <f>TODOS!E25</f>
        <v xml:space="preserve">Nutrição básica II </v>
      </c>
      <c r="D25" s="44" t="str">
        <f>TODOS!F25</f>
        <v xml:space="preserve">Adm. em UAN </v>
      </c>
      <c r="E25" s="4"/>
      <c r="F25" s="4"/>
    </row>
    <row r="26" spans="1:6" s="6" customFormat="1" ht="24.2" customHeight="1">
      <c r="A26" s="3" t="s">
        <v>13</v>
      </c>
      <c r="B26" s="56">
        <v>0.82291666666666663</v>
      </c>
      <c r="C26" s="39" t="str">
        <f>TODOS!E26</f>
        <v>ROSIMAR</v>
      </c>
      <c r="D26" s="43" t="str">
        <f>TODOS!F26</f>
        <v>MARILENE</v>
      </c>
      <c r="E26" s="5"/>
      <c r="F26" s="5"/>
    </row>
    <row r="27" spans="1:6" ht="27" customHeight="1">
      <c r="A27" s="3" t="s">
        <v>16</v>
      </c>
      <c r="B27" s="55" t="s">
        <v>24</v>
      </c>
      <c r="C27" s="40" t="str">
        <f>TODOS!E27</f>
        <v xml:space="preserve">Nutrição básica II </v>
      </c>
      <c r="D27" s="44" t="str">
        <f>TODOS!F27</f>
        <v xml:space="preserve">Adm. em UAN </v>
      </c>
      <c r="E27" s="4"/>
      <c r="F27" s="4"/>
    </row>
    <row r="28" spans="1:6" s="6" customFormat="1" ht="24.2" customHeight="1">
      <c r="A28" s="3" t="s">
        <v>18</v>
      </c>
      <c r="B28" s="56">
        <v>0.85416666666666663</v>
      </c>
      <c r="C28" s="39" t="str">
        <f>TODOS!E28</f>
        <v>ROSIMAR</v>
      </c>
      <c r="D28" s="43" t="str">
        <f>TODOS!F28</f>
        <v>MARILENE</v>
      </c>
      <c r="E28" s="5"/>
      <c r="F28" s="5"/>
    </row>
    <row r="29" spans="1:6" ht="27" customHeight="1">
      <c r="A29" s="3" t="s">
        <v>17</v>
      </c>
      <c r="B29" s="58" t="s">
        <v>25</v>
      </c>
      <c r="C29" s="40" t="str">
        <f>TODOS!E29</f>
        <v xml:space="preserve">Bioquímica Básica </v>
      </c>
      <c r="D29" s="44" t="str">
        <f>TODOS!F29</f>
        <v xml:space="preserve">Dieto e Patologia da Nut. II </v>
      </c>
      <c r="E29" s="4"/>
      <c r="F29" s="4"/>
    </row>
    <row r="30" spans="1:6" s="6" customFormat="1" ht="24.2" customHeight="1">
      <c r="A30" s="3" t="s">
        <v>16</v>
      </c>
      <c r="B30" s="56">
        <v>0.89236111111111116</v>
      </c>
      <c r="C30" s="39" t="str">
        <f>TODOS!E30</f>
        <v>RICARDO</v>
      </c>
      <c r="D30" s="43" t="str">
        <f>TODOS!F30</f>
        <v>ANNE</v>
      </c>
      <c r="E30" s="5"/>
      <c r="F30" s="5"/>
    </row>
    <row r="31" spans="1:6" ht="27" customHeight="1">
      <c r="A31" s="3"/>
      <c r="B31" s="58" t="s">
        <v>26</v>
      </c>
      <c r="C31" s="40" t="str">
        <f>TODOS!E31</f>
        <v xml:space="preserve">Bioquímica Básica </v>
      </c>
      <c r="D31" s="44" t="str">
        <f>TODOS!F31</f>
        <v xml:space="preserve">Dieto e Patologia da Nut. II </v>
      </c>
      <c r="E31" s="4"/>
      <c r="F31" s="4"/>
    </row>
    <row r="32" spans="1:6" s="6" customFormat="1" ht="24.2" customHeight="1" thickBot="1">
      <c r="A32" s="32"/>
      <c r="B32" s="59">
        <v>0.92361111111111116</v>
      </c>
      <c r="C32" s="41" t="str">
        <f>TODOS!E32</f>
        <v>RICARDO</v>
      </c>
      <c r="D32" s="45" t="str">
        <f>TODOS!F32</f>
        <v>ANNE</v>
      </c>
      <c r="E32" s="5"/>
      <c r="F32" s="5"/>
    </row>
    <row r="33" spans="1:6" ht="27" customHeight="1" thickTop="1">
      <c r="A33" s="3"/>
      <c r="B33" s="106" t="s">
        <v>287</v>
      </c>
      <c r="C33" s="40">
        <f>TODOS!E33</f>
        <v>0</v>
      </c>
      <c r="D33" s="44" t="str">
        <f>TODOS!F33</f>
        <v xml:space="preserve">Prática educativa- nutrição e saúde </v>
      </c>
      <c r="E33" s="4"/>
      <c r="F33" s="4"/>
    </row>
    <row r="34" spans="1:6" s="6" customFormat="1" ht="24.2" customHeight="1">
      <c r="A34" s="3"/>
      <c r="B34" s="105">
        <v>0.79166666666666663</v>
      </c>
      <c r="C34" s="39">
        <f>TODOS!E34</f>
        <v>0</v>
      </c>
      <c r="D34" s="43" t="str">
        <f>TODOS!F34</f>
        <v>(A-Renata; B-Rosimar)</v>
      </c>
      <c r="E34" s="5"/>
      <c r="F34" s="5"/>
    </row>
    <row r="35" spans="1:6" ht="27" customHeight="1">
      <c r="A35" s="3" t="s">
        <v>20</v>
      </c>
      <c r="B35" s="57" t="s">
        <v>23</v>
      </c>
      <c r="C35" s="40" t="str">
        <f>TODOS!E35</f>
        <v xml:space="preserve">Téc. dietética e comp. dos alimentos </v>
      </c>
      <c r="D35" s="44" t="str">
        <f>TODOS!F35</f>
        <v xml:space="preserve">Tecnologia no proces. de alimentos </v>
      </c>
      <c r="E35" s="4"/>
      <c r="F35" s="4"/>
    </row>
    <row r="36" spans="1:6" s="6" customFormat="1" ht="24.2" customHeight="1">
      <c r="A36" s="3" t="s">
        <v>13</v>
      </c>
      <c r="B36" s="56">
        <v>0.82291666666666663</v>
      </c>
      <c r="C36" s="39" t="str">
        <f>TODOS!E36</f>
        <v>FERNARNDA (vol)</v>
      </c>
      <c r="D36" s="43" t="str">
        <f>TODOS!F36</f>
        <v>MARCIA</v>
      </c>
      <c r="E36" s="5"/>
      <c r="F36" s="5"/>
    </row>
    <row r="37" spans="1:6" ht="27" customHeight="1">
      <c r="A37" s="3" t="s">
        <v>21</v>
      </c>
      <c r="B37" s="55" t="s">
        <v>24</v>
      </c>
      <c r="C37" s="40" t="str">
        <f>TODOS!E37</f>
        <v xml:space="preserve">Téc. dietética e comp. dos alimentos </v>
      </c>
      <c r="D37" s="44" t="str">
        <f>TODOS!F37</f>
        <v xml:space="preserve">Tecnologia no proces. de alimentos </v>
      </c>
      <c r="E37" s="4"/>
      <c r="F37" s="4"/>
    </row>
    <row r="38" spans="1:6" s="6" customFormat="1" ht="24.2" customHeight="1">
      <c r="A38" s="3" t="s">
        <v>14</v>
      </c>
      <c r="B38" s="56">
        <v>0.85416666666666663</v>
      </c>
      <c r="C38" s="39" t="str">
        <f>TODOS!E38</f>
        <v>FERNARNDA (vol)</v>
      </c>
      <c r="D38" s="43" t="str">
        <f>TODOS!F38</f>
        <v>MARCIA</v>
      </c>
      <c r="E38" s="5"/>
      <c r="F38" s="5"/>
    </row>
    <row r="39" spans="1:6" ht="27" customHeight="1">
      <c r="A39" s="3" t="s">
        <v>17</v>
      </c>
      <c r="B39" s="58" t="s">
        <v>25</v>
      </c>
      <c r="C39" s="40" t="str">
        <f>TODOS!E39</f>
        <v xml:space="preserve">Téc. dietética e comp. dos alimentos </v>
      </c>
      <c r="D39" s="44" t="str">
        <f>TODOS!F39</f>
        <v xml:space="preserve">Tecnologia no proces. de alimentos </v>
      </c>
      <c r="E39" s="4"/>
      <c r="F39" s="4"/>
    </row>
    <row r="40" spans="1:6" s="6" customFormat="1" ht="24.2" customHeight="1">
      <c r="A40" s="3" t="s">
        <v>16</v>
      </c>
      <c r="B40" s="56">
        <v>0.89236111111111116</v>
      </c>
      <c r="C40" s="39" t="str">
        <f>TODOS!E40</f>
        <v>FERNARNDA (vol)</v>
      </c>
      <c r="D40" s="43" t="str">
        <f>TODOS!F40</f>
        <v>MARCIA</v>
      </c>
      <c r="E40" s="5"/>
      <c r="F40" s="5"/>
    </row>
    <row r="41" spans="1:6" ht="27" customHeight="1">
      <c r="A41" s="3"/>
      <c r="B41" s="58" t="s">
        <v>26</v>
      </c>
      <c r="C41" s="40" t="str">
        <f>TODOS!E41</f>
        <v xml:space="preserve">Téc. dietética e comp. dos alimentos </v>
      </c>
      <c r="D41" s="44" t="str">
        <f>TODOS!F41</f>
        <v xml:space="preserve">Tecnologia no proces. de alimentos </v>
      </c>
      <c r="E41" s="4"/>
      <c r="F41" s="4"/>
    </row>
    <row r="42" spans="1:6" s="6" customFormat="1" ht="24.2" customHeight="1" thickBot="1">
      <c r="A42" s="32"/>
      <c r="B42" s="59">
        <v>0.92361111111111116</v>
      </c>
      <c r="C42" s="41" t="str">
        <f>TODOS!E42</f>
        <v>FERNARNDA (vol)</v>
      </c>
      <c r="D42" s="45" t="str">
        <f>TODOS!F42</f>
        <v>MARCIA</v>
      </c>
      <c r="E42" s="5"/>
      <c r="F42" s="5"/>
    </row>
    <row r="43" spans="1:6" ht="27" customHeight="1" thickTop="1">
      <c r="A43" s="3"/>
      <c r="B43" s="106" t="s">
        <v>287</v>
      </c>
      <c r="C43" s="40">
        <f>TODOS!E43</f>
        <v>0</v>
      </c>
      <c r="D43" s="44">
        <f>TODOS!F43</f>
        <v>0</v>
      </c>
      <c r="E43" s="4"/>
      <c r="F43" s="4"/>
    </row>
    <row r="44" spans="1:6" s="6" customFormat="1" ht="24.2" customHeight="1">
      <c r="A44" s="3"/>
      <c r="B44" s="105">
        <v>0.79166666666666663</v>
      </c>
      <c r="C44" s="39">
        <f>TODOS!E44</f>
        <v>0</v>
      </c>
      <c r="D44" s="43">
        <f>TODOS!F44</f>
        <v>0</v>
      </c>
      <c r="E44" s="5"/>
      <c r="F44" s="5"/>
    </row>
    <row r="45" spans="1:6" ht="27" customHeight="1">
      <c r="A45" s="3" t="s">
        <v>10</v>
      </c>
      <c r="B45" s="57" t="s">
        <v>23</v>
      </c>
      <c r="C45" s="40" t="str">
        <f>TODOS!E45</f>
        <v xml:space="preserve">Met. da pesquisa científica </v>
      </c>
      <c r="D45" s="44" t="str">
        <f>TODOS!F45</f>
        <v xml:space="preserve">Prática educativa- UAN </v>
      </c>
      <c r="E45" s="4"/>
      <c r="F45" s="4"/>
    </row>
    <row r="46" spans="1:6" s="6" customFormat="1" ht="24.2" customHeight="1">
      <c r="A46" s="3" t="s">
        <v>11</v>
      </c>
      <c r="B46" s="56">
        <v>0.82291666666666663</v>
      </c>
      <c r="C46" s="39" t="str">
        <f>TODOS!E46</f>
        <v>DAVID</v>
      </c>
      <c r="D46" s="43" t="str">
        <f>TODOS!F46</f>
        <v>(A-Renata; B-Rosimar)</v>
      </c>
      <c r="E46" s="5"/>
      <c r="F46" s="5"/>
    </row>
    <row r="47" spans="1:6" ht="27" customHeight="1">
      <c r="A47" s="3" t="s">
        <v>22</v>
      </c>
      <c r="B47" s="55" t="s">
        <v>24</v>
      </c>
      <c r="C47" s="40" t="str">
        <f>TODOS!E47</f>
        <v xml:space="preserve">Met. da pesquisa científica </v>
      </c>
      <c r="D47" s="44" t="str">
        <f>TODOS!F47</f>
        <v xml:space="preserve">Prática educativa- UAN </v>
      </c>
      <c r="E47" s="4"/>
      <c r="F47" s="4"/>
    </row>
    <row r="48" spans="1:6" s="6" customFormat="1" ht="24.2" customHeight="1">
      <c r="A48" s="3" t="s">
        <v>17</v>
      </c>
      <c r="B48" s="56">
        <v>0.85416666666666663</v>
      </c>
      <c r="C48" s="39" t="str">
        <f>TODOS!E48</f>
        <v>DAVID</v>
      </c>
      <c r="D48" s="43" t="str">
        <f>TODOS!F48</f>
        <v>(A-Renata; B-Rosimar)</v>
      </c>
      <c r="E48" s="5"/>
      <c r="F48" s="5"/>
    </row>
    <row r="49" spans="1:6" ht="27" customHeight="1">
      <c r="A49" s="3" t="s">
        <v>16</v>
      </c>
      <c r="B49" s="58" t="s">
        <v>25</v>
      </c>
      <c r="C49" s="40" t="e">
        <f>TODOS!#REF!</f>
        <v>#REF!</v>
      </c>
      <c r="D49" s="44" t="str">
        <f>TODOS!F49</f>
        <v xml:space="preserve">Prática educativa-Nutrição e saúde </v>
      </c>
      <c r="E49" s="4"/>
      <c r="F49" s="4"/>
    </row>
    <row r="50" spans="1:6" s="6" customFormat="1" ht="24.2" customHeight="1">
      <c r="A50" s="3"/>
      <c r="B50" s="56">
        <v>0.89236111111111116</v>
      </c>
      <c r="C50" s="39" t="str">
        <f>TODOS!E50</f>
        <v>MARILENE</v>
      </c>
      <c r="D50" s="43" t="str">
        <f>TODOS!F50</f>
        <v>(A-Renata; B-Rosimar)</v>
      </c>
      <c r="E50" s="5"/>
      <c r="F50" s="5"/>
    </row>
    <row r="51" spans="1:6" ht="27" customHeight="1">
      <c r="A51" s="3"/>
      <c r="B51" s="58" t="s">
        <v>26</v>
      </c>
      <c r="C51" s="40" t="str">
        <f>TODOS!E19</f>
        <v xml:space="preserve">Psicologia do trabalho </v>
      </c>
      <c r="D51" s="44" t="str">
        <f>TODOS!F51</f>
        <v xml:space="preserve">Prática educativa-Nutrição e saúde </v>
      </c>
      <c r="E51" s="4"/>
      <c r="F51" s="4"/>
    </row>
    <row r="52" spans="1:6" s="6" customFormat="1" ht="24.2" customHeight="1" thickBot="1">
      <c r="A52" s="32"/>
      <c r="B52" s="59">
        <v>0.92361111111111116</v>
      </c>
      <c r="C52" s="41" t="str">
        <f>TODOS!E52</f>
        <v>MARILENE</v>
      </c>
      <c r="D52" s="45" t="str">
        <f>TODOS!F52</f>
        <v>(A-Renata; B-Rosimar)</v>
      </c>
      <c r="E52" s="5"/>
      <c r="F52" s="5"/>
    </row>
    <row r="53" spans="1:6" s="6" customFormat="1" ht="24.2" customHeight="1" thickTop="1">
      <c r="A53" s="3"/>
      <c r="B53" s="82"/>
      <c r="C53" s="77"/>
      <c r="D53" s="77"/>
      <c r="E53" s="5"/>
      <c r="F53" s="5"/>
    </row>
    <row r="54" spans="1:6" s="6" customFormat="1" ht="24.2" customHeight="1">
      <c r="A54" s="3"/>
      <c r="B54" s="75"/>
      <c r="C54" s="77"/>
      <c r="D54" s="77"/>
      <c r="E54" s="5"/>
      <c r="F54" s="5"/>
    </row>
  </sheetData>
  <sheetProtection selectLockedCells="1" selectUnlockedCells="1"/>
  <mergeCells count="1">
    <mergeCell ref="C1:D1"/>
  </mergeCells>
  <conditionalFormatting sqref="A6:XFD6">
    <cfRule type="duplicateValues" dxfId="342" priority="133"/>
    <cfRule type="duplicateValues" dxfId="341" priority="134"/>
  </conditionalFormatting>
  <conditionalFormatting sqref="A8:XFD8">
    <cfRule type="duplicateValues" dxfId="340" priority="129"/>
    <cfRule type="duplicateValues" dxfId="339" priority="130"/>
  </conditionalFormatting>
  <conditionalFormatting sqref="A12:XFD12">
    <cfRule type="duplicateValues" dxfId="338" priority="121"/>
    <cfRule type="duplicateValues" dxfId="337" priority="122"/>
  </conditionalFormatting>
  <conditionalFormatting sqref="A18:XFD18">
    <cfRule type="duplicateValues" dxfId="336" priority="117"/>
    <cfRule type="duplicateValues" dxfId="335" priority="118"/>
  </conditionalFormatting>
  <conditionalFormatting sqref="A20:XFD20">
    <cfRule type="duplicateValues" dxfId="334" priority="113"/>
    <cfRule type="duplicateValues" dxfId="333" priority="114"/>
  </conditionalFormatting>
  <conditionalFormatting sqref="A26:XFD26">
    <cfRule type="duplicateValues" dxfId="332" priority="109"/>
    <cfRule type="duplicateValues" dxfId="331" priority="110"/>
  </conditionalFormatting>
  <conditionalFormatting sqref="A28:XFD28">
    <cfRule type="duplicateValues" dxfId="330" priority="105"/>
    <cfRule type="duplicateValues" dxfId="329" priority="106"/>
  </conditionalFormatting>
  <conditionalFormatting sqref="A30:XFD30">
    <cfRule type="duplicateValues" dxfId="328" priority="101"/>
    <cfRule type="duplicateValues" dxfId="327" priority="102"/>
  </conditionalFormatting>
  <conditionalFormatting sqref="A36:XFD36">
    <cfRule type="duplicateValues" dxfId="326" priority="97"/>
    <cfRule type="duplicateValues" dxfId="325" priority="98"/>
  </conditionalFormatting>
  <conditionalFormatting sqref="A38:XFD38">
    <cfRule type="duplicateValues" dxfId="324" priority="93"/>
    <cfRule type="duplicateValues" dxfId="323" priority="94"/>
  </conditionalFormatting>
  <conditionalFormatting sqref="A40:XFD40">
    <cfRule type="duplicateValues" dxfId="322" priority="89"/>
    <cfRule type="duplicateValues" dxfId="321" priority="90"/>
  </conditionalFormatting>
  <conditionalFormatting sqref="A46:XFD46">
    <cfRule type="duplicateValues" dxfId="320" priority="85"/>
    <cfRule type="duplicateValues" dxfId="319" priority="86"/>
  </conditionalFormatting>
  <conditionalFormatting sqref="A48:XFD48">
    <cfRule type="duplicateValues" dxfId="318" priority="81"/>
    <cfRule type="duplicateValues" dxfId="317" priority="82"/>
  </conditionalFormatting>
  <conditionalFormatting sqref="A50:XFD50">
    <cfRule type="duplicateValues" dxfId="316" priority="77"/>
    <cfRule type="duplicateValues" dxfId="315" priority="78"/>
  </conditionalFormatting>
  <conditionalFormatting sqref="A4:XFD4">
    <cfRule type="duplicateValues" dxfId="314" priority="66"/>
    <cfRule type="duplicateValues" dxfId="313" priority="67"/>
  </conditionalFormatting>
  <conditionalFormatting sqref="A44 C44:XFD44">
    <cfRule type="duplicateValues" dxfId="312" priority="58"/>
    <cfRule type="duplicateValues" dxfId="311" priority="59"/>
  </conditionalFormatting>
  <conditionalFormatting sqref="A22:XFD22">
    <cfRule type="duplicateValues" dxfId="310" priority="54"/>
    <cfRule type="duplicateValues" dxfId="309" priority="55"/>
  </conditionalFormatting>
  <conditionalFormatting sqref="A32:XFD32">
    <cfRule type="duplicateValues" dxfId="308" priority="50"/>
    <cfRule type="duplicateValues" dxfId="307" priority="51"/>
  </conditionalFormatting>
  <conditionalFormatting sqref="A42:XFD42">
    <cfRule type="duplicateValues" dxfId="306" priority="46"/>
    <cfRule type="duplicateValues" dxfId="305" priority="47"/>
  </conditionalFormatting>
  <conditionalFormatting sqref="A16:XFD16">
    <cfRule type="duplicateValues" dxfId="304" priority="42"/>
    <cfRule type="duplicateValues" dxfId="303" priority="43"/>
  </conditionalFormatting>
  <conditionalFormatting sqref="A10:XFD10">
    <cfRule type="duplicateValues" dxfId="302" priority="2649"/>
    <cfRule type="duplicateValues" dxfId="301" priority="2650"/>
  </conditionalFormatting>
  <conditionalFormatting sqref="A52:XFD54">
    <cfRule type="duplicateValues" dxfId="300" priority="2755"/>
    <cfRule type="duplicateValues" dxfId="299" priority="2756"/>
  </conditionalFormatting>
  <conditionalFormatting sqref="A34 C34:XFD34">
    <cfRule type="duplicateValues" dxfId="298" priority="2783"/>
    <cfRule type="duplicateValues" dxfId="297" priority="2784"/>
  </conditionalFormatting>
  <conditionalFormatting sqref="A14 C14:XFD14">
    <cfRule type="duplicateValues" dxfId="296" priority="2831"/>
    <cfRule type="duplicateValues" dxfId="295" priority="2832"/>
  </conditionalFormatting>
  <conditionalFormatting sqref="A24 C24:XFD24">
    <cfRule type="duplicateValues" dxfId="294" priority="2839"/>
    <cfRule type="duplicateValues" dxfId="293" priority="2840"/>
  </conditionalFormatting>
  <conditionalFormatting sqref="A6:K6">
    <cfRule type="duplicateValues" dxfId="292" priority="2961" stopIfTrue="1"/>
  </conditionalFormatting>
  <conditionalFormatting sqref="A8:K8">
    <cfRule type="duplicateValues" dxfId="291" priority="2963" stopIfTrue="1"/>
  </conditionalFormatting>
  <conditionalFormatting sqref="A10:K10">
    <cfRule type="duplicateValues" dxfId="290" priority="2965" stopIfTrue="1"/>
  </conditionalFormatting>
  <conditionalFormatting sqref="A12:K12">
    <cfRule type="duplicateValues" dxfId="289" priority="2973" stopIfTrue="1"/>
  </conditionalFormatting>
  <conditionalFormatting sqref="A18:K18">
    <cfRule type="duplicateValues" dxfId="288" priority="2975" stopIfTrue="1"/>
  </conditionalFormatting>
  <conditionalFormatting sqref="A20:K20">
    <cfRule type="duplicateValues" dxfId="287" priority="2977" stopIfTrue="1"/>
  </conditionalFormatting>
  <conditionalFormatting sqref="A26:K26">
    <cfRule type="duplicateValues" dxfId="286" priority="2979" stopIfTrue="1"/>
  </conditionalFormatting>
  <conditionalFormatting sqref="A28:K28">
    <cfRule type="duplicateValues" dxfId="285" priority="2981" stopIfTrue="1"/>
  </conditionalFormatting>
  <conditionalFormatting sqref="A30:K30">
    <cfRule type="duplicateValues" dxfId="284" priority="2983" stopIfTrue="1"/>
  </conditionalFormatting>
  <conditionalFormatting sqref="A36:K36">
    <cfRule type="duplicateValues" dxfId="283" priority="2985" stopIfTrue="1"/>
  </conditionalFormatting>
  <conditionalFormatting sqref="A38:K38">
    <cfRule type="duplicateValues" dxfId="282" priority="2987" stopIfTrue="1"/>
  </conditionalFormatting>
  <conditionalFormatting sqref="A40:K40">
    <cfRule type="duplicateValues" dxfId="281" priority="2989" stopIfTrue="1"/>
  </conditionalFormatting>
  <conditionalFormatting sqref="A46:K46">
    <cfRule type="duplicateValues" dxfId="280" priority="2991" stopIfTrue="1"/>
  </conditionalFormatting>
  <conditionalFormatting sqref="A48:K48">
    <cfRule type="duplicateValues" dxfId="279" priority="2993" stopIfTrue="1"/>
  </conditionalFormatting>
  <conditionalFormatting sqref="A50:K50">
    <cfRule type="duplicateValues" dxfId="278" priority="2995" stopIfTrue="1"/>
  </conditionalFormatting>
  <conditionalFormatting sqref="A52:K54">
    <cfRule type="duplicateValues" dxfId="277" priority="2997" stopIfTrue="1"/>
  </conditionalFormatting>
  <conditionalFormatting sqref="A4:K4">
    <cfRule type="duplicateValues" dxfId="276" priority="3005" stopIfTrue="1"/>
  </conditionalFormatting>
  <conditionalFormatting sqref="A34 C34:K34">
    <cfRule type="duplicateValues" dxfId="275" priority="3007" stopIfTrue="1"/>
  </conditionalFormatting>
  <conditionalFormatting sqref="A44 C44:K44">
    <cfRule type="duplicateValues" dxfId="274" priority="3015" stopIfTrue="1"/>
  </conditionalFormatting>
  <conditionalFormatting sqref="A22:K22">
    <cfRule type="duplicateValues" dxfId="273" priority="3017" stopIfTrue="1"/>
  </conditionalFormatting>
  <conditionalFormatting sqref="A32:K32">
    <cfRule type="duplicateValues" dxfId="272" priority="3019" stopIfTrue="1"/>
  </conditionalFormatting>
  <conditionalFormatting sqref="A42:K42">
    <cfRule type="duplicateValues" dxfId="271" priority="3021" stopIfTrue="1"/>
  </conditionalFormatting>
  <conditionalFormatting sqref="A16:K16">
    <cfRule type="duplicateValues" dxfId="270" priority="3023" stopIfTrue="1"/>
  </conditionalFormatting>
  <conditionalFormatting sqref="A14 C14:K14">
    <cfRule type="duplicateValues" dxfId="269" priority="3025" stopIfTrue="1"/>
  </conditionalFormatting>
  <conditionalFormatting sqref="A24 C24:K24">
    <cfRule type="duplicateValues" dxfId="268" priority="3033" stopIfTrue="1"/>
  </conditionalFormatting>
  <conditionalFormatting sqref="B14">
    <cfRule type="duplicateValues" dxfId="267" priority="10"/>
    <cfRule type="duplicateValues" dxfId="266" priority="11"/>
  </conditionalFormatting>
  <conditionalFormatting sqref="B14">
    <cfRule type="duplicateValues" dxfId="265" priority="12" stopIfTrue="1"/>
  </conditionalFormatting>
  <conditionalFormatting sqref="B24">
    <cfRule type="duplicateValues" dxfId="264" priority="7"/>
    <cfRule type="duplicateValues" dxfId="263" priority="8"/>
  </conditionalFormatting>
  <conditionalFormatting sqref="B24">
    <cfRule type="duplicateValues" dxfId="262" priority="9" stopIfTrue="1"/>
  </conditionalFormatting>
  <conditionalFormatting sqref="B34">
    <cfRule type="duplicateValues" dxfId="261" priority="4"/>
    <cfRule type="duplicateValues" dxfId="260" priority="5"/>
  </conditionalFormatting>
  <conditionalFormatting sqref="B34">
    <cfRule type="duplicateValues" dxfId="259" priority="6" stopIfTrue="1"/>
  </conditionalFormatting>
  <conditionalFormatting sqref="B44">
    <cfRule type="duplicateValues" dxfId="258" priority="1"/>
    <cfRule type="duplicateValues" dxfId="257" priority="2"/>
  </conditionalFormatting>
  <conditionalFormatting sqref="B44">
    <cfRule type="duplicateValues" dxfId="256" priority="3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43491-81CE-4EF7-AEB2-27443D456A8D}">
  <dimension ref="A1:G54"/>
  <sheetViews>
    <sheetView zoomScale="70" zoomScaleNormal="70" zoomScalePageLayoutView="106" workbookViewId="0">
      <selection activeCell="D3" sqref="D3"/>
    </sheetView>
  </sheetViews>
  <sheetFormatPr defaultColWidth="11.5703125" defaultRowHeight="24.2" customHeight="1"/>
  <cols>
    <col min="1" max="1" width="4.28515625" style="25" customWidth="1"/>
    <col min="2" max="2" width="11.5703125" style="7"/>
    <col min="3" max="4" width="25.5703125" style="9" customWidth="1"/>
    <col min="5" max="7" width="9" style="1" customWidth="1"/>
    <col min="8" max="16384" width="11.5703125" style="2"/>
  </cols>
  <sheetData>
    <row r="1" spans="1:7" s="24" customFormat="1" ht="24.2" customHeight="1" thickTop="1">
      <c r="A1" s="21"/>
      <c r="B1" s="53"/>
      <c r="C1" s="162" t="s">
        <v>1</v>
      </c>
      <c r="D1" s="163"/>
      <c r="E1" s="23"/>
      <c r="F1" s="23"/>
      <c r="G1" s="23"/>
    </row>
    <row r="2" spans="1:7" s="24" customFormat="1" ht="24.2" customHeight="1" thickBot="1">
      <c r="A2" s="35"/>
      <c r="B2" s="54"/>
      <c r="C2" s="61" t="s">
        <v>32</v>
      </c>
      <c r="D2" s="60" t="s">
        <v>33</v>
      </c>
      <c r="E2" s="23"/>
      <c r="F2" s="23"/>
      <c r="G2" s="23"/>
    </row>
    <row r="3" spans="1:7" ht="27" customHeight="1" thickTop="1">
      <c r="A3" s="3"/>
      <c r="B3" s="55" t="s">
        <v>27</v>
      </c>
      <c r="C3" s="38">
        <f>TODOS!G3</f>
        <v>0</v>
      </c>
      <c r="D3" s="42">
        <f>TODOS!H3</f>
        <v>0</v>
      </c>
      <c r="E3" s="4"/>
      <c r="F3" s="4"/>
      <c r="G3" s="4"/>
    </row>
    <row r="4" spans="1:7" s="6" customFormat="1" ht="24.2" customHeight="1">
      <c r="A4" s="3"/>
      <c r="B4" s="56" t="s">
        <v>28</v>
      </c>
      <c r="C4" s="39">
        <f>TODOS!G4</f>
        <v>0</v>
      </c>
      <c r="D4" s="43">
        <f>TODOS!H4</f>
        <v>0</v>
      </c>
      <c r="E4" s="5"/>
      <c r="F4" s="5"/>
      <c r="G4" s="5"/>
    </row>
    <row r="5" spans="1:7" ht="27" customHeight="1">
      <c r="A5" s="3" t="s">
        <v>10</v>
      </c>
      <c r="B5" s="57" t="s">
        <v>23</v>
      </c>
      <c r="C5" s="40" t="str">
        <f>TODOS!G5</f>
        <v>Técnicas de Treinamento</v>
      </c>
      <c r="D5" s="44" t="str">
        <f>TODOS!H5</f>
        <v>Saúde do Trabalhador</v>
      </c>
      <c r="E5" s="4"/>
      <c r="F5" s="4"/>
      <c r="G5" s="4"/>
    </row>
    <row r="6" spans="1:7" s="6" customFormat="1" ht="24.2" customHeight="1">
      <c r="A6" s="3" t="s">
        <v>11</v>
      </c>
      <c r="B6" s="56">
        <v>0.82291666666666663</v>
      </c>
      <c r="C6" s="39" t="str">
        <f>TODOS!G6</f>
        <v>FABRÍCIO</v>
      </c>
      <c r="D6" s="43" t="str">
        <f>TODOS!H6</f>
        <v>ESTEPHANIA</v>
      </c>
      <c r="E6" s="5"/>
      <c r="F6" s="5"/>
      <c r="G6" s="5"/>
    </row>
    <row r="7" spans="1:7" ht="27" customHeight="1">
      <c r="A7" s="3" t="s">
        <v>12</v>
      </c>
      <c r="B7" s="55" t="s">
        <v>24</v>
      </c>
      <c r="C7" s="40" t="str">
        <f>TODOS!G7</f>
        <v>Técnicas de Treinamento</v>
      </c>
      <c r="D7" s="44" t="str">
        <f>TODOS!H7</f>
        <v>Saúde do Trabalhador</v>
      </c>
      <c r="E7" s="4"/>
      <c r="F7" s="4"/>
      <c r="G7" s="4"/>
    </row>
    <row r="8" spans="1:7" s="6" customFormat="1" ht="24.2" customHeight="1">
      <c r="A8" s="3" t="s">
        <v>13</v>
      </c>
      <c r="B8" s="56">
        <v>0.85416666666666663</v>
      </c>
      <c r="C8" s="39" t="str">
        <f>TODOS!G8</f>
        <v>FABRÍCIO</v>
      </c>
      <c r="D8" s="43" t="str">
        <f>TODOS!H8</f>
        <v>ESTEPHANIA</v>
      </c>
      <c r="E8" s="5"/>
      <c r="F8" s="5"/>
      <c r="G8" s="5"/>
    </row>
    <row r="9" spans="1:7" ht="27" customHeight="1">
      <c r="A9" s="3" t="s">
        <v>14</v>
      </c>
      <c r="B9" s="58" t="s">
        <v>25</v>
      </c>
      <c r="C9" s="40" t="str">
        <f>TODOS!G9</f>
        <v>Legislação</v>
      </c>
      <c r="D9" s="44" t="str">
        <f>TODOS!H9</f>
        <v>Higiene Ocupacional II</v>
      </c>
      <c r="E9" s="4"/>
      <c r="F9" s="4"/>
      <c r="G9" s="4"/>
    </row>
    <row r="10" spans="1:7" s="6" customFormat="1" ht="24.2" customHeight="1">
      <c r="A10" s="3" t="s">
        <v>15</v>
      </c>
      <c r="B10" s="56">
        <v>0.89236111111111116</v>
      </c>
      <c r="C10" s="39" t="str">
        <f>TODOS!G10</f>
        <v>GLAUCIA</v>
      </c>
      <c r="D10" s="43" t="str">
        <f>TODOS!H10</f>
        <v>ELISANGELA</v>
      </c>
      <c r="E10" s="5"/>
      <c r="F10" s="5"/>
      <c r="G10" s="5"/>
    </row>
    <row r="11" spans="1:7" ht="27" customHeight="1">
      <c r="A11" s="3" t="s">
        <v>16</v>
      </c>
      <c r="B11" s="58" t="s">
        <v>26</v>
      </c>
      <c r="C11" s="40" t="str">
        <f>TODOS!G11</f>
        <v>Legislação</v>
      </c>
      <c r="D11" s="44" t="str">
        <f>TODOS!H11</f>
        <v>Higiene Ocupacional II</v>
      </c>
      <c r="E11" s="4"/>
      <c r="F11" s="4"/>
      <c r="G11" s="4"/>
    </row>
    <row r="12" spans="1:7" s="6" customFormat="1" ht="24.2" customHeight="1" thickBot="1">
      <c r="A12" s="32"/>
      <c r="B12" s="59">
        <v>0.92361111111111116</v>
      </c>
      <c r="C12" s="41" t="str">
        <f>TODOS!G12</f>
        <v>GLAUCIA</v>
      </c>
      <c r="D12" s="45" t="str">
        <f>TODOS!H12</f>
        <v>ELISANGELA</v>
      </c>
      <c r="E12" s="5"/>
      <c r="F12" s="5"/>
      <c r="G12" s="5"/>
    </row>
    <row r="13" spans="1:7" ht="27" customHeight="1" thickTop="1">
      <c r="A13" s="3"/>
      <c r="B13" s="55" t="s">
        <v>27</v>
      </c>
      <c r="C13" s="38">
        <f>TODOS!G13</f>
        <v>0</v>
      </c>
      <c r="D13" s="42">
        <f>TODOS!H13</f>
        <v>0</v>
      </c>
      <c r="E13" s="4"/>
      <c r="F13" s="4"/>
      <c r="G13" s="4"/>
    </row>
    <row r="14" spans="1:7" s="6" customFormat="1" ht="24.2" customHeight="1">
      <c r="A14" s="3"/>
      <c r="B14" s="56" t="s">
        <v>28</v>
      </c>
      <c r="C14" s="39">
        <f>TODOS!G14</f>
        <v>0</v>
      </c>
      <c r="D14" s="43">
        <f>TODOS!H14</f>
        <v>0</v>
      </c>
      <c r="E14" s="5"/>
      <c r="F14" s="5"/>
      <c r="G14" s="5"/>
    </row>
    <row r="15" spans="1:7" ht="27" customHeight="1">
      <c r="A15" s="3" t="s">
        <v>17</v>
      </c>
      <c r="B15" s="57" t="s">
        <v>23</v>
      </c>
      <c r="C15" s="40" t="str">
        <f>TODOS!G15</f>
        <v>Inglês</v>
      </c>
      <c r="D15" s="44" t="str">
        <f>TODOS!H15</f>
        <v xml:space="preserve"> Prevenção e controle de Perdas II</v>
      </c>
      <c r="E15" s="4"/>
      <c r="F15" s="4"/>
      <c r="G15" s="4"/>
    </row>
    <row r="16" spans="1:7" s="6" customFormat="1" ht="24.2" customHeight="1">
      <c r="A16" s="3" t="s">
        <v>11</v>
      </c>
      <c r="B16" s="56">
        <v>0.82291666666666663</v>
      </c>
      <c r="C16" s="39" t="str">
        <f>TODOS!G16</f>
        <v>RODRIGO</v>
      </c>
      <c r="D16" s="43" t="str">
        <f>TODOS!H16</f>
        <v>CARLOS MARTINS</v>
      </c>
      <c r="E16" s="5"/>
      <c r="F16" s="5"/>
      <c r="G16" s="5"/>
    </row>
    <row r="17" spans="1:7" ht="27" customHeight="1">
      <c r="A17" s="3" t="s">
        <v>18</v>
      </c>
      <c r="B17" s="55" t="s">
        <v>24</v>
      </c>
      <c r="C17" s="40" t="str">
        <f>TODOS!G17</f>
        <v>Inglês</v>
      </c>
      <c r="D17" s="44" t="str">
        <f>TODOS!H17</f>
        <v xml:space="preserve"> Prevenção e controle de Perdas II</v>
      </c>
      <c r="E17" s="4"/>
      <c r="F17" s="4"/>
      <c r="G17" s="4"/>
    </row>
    <row r="18" spans="1:7" s="6" customFormat="1" ht="24.2" customHeight="1">
      <c r="A18" s="3" t="s">
        <v>19</v>
      </c>
      <c r="B18" s="56">
        <v>0.85416666666666663</v>
      </c>
      <c r="C18" s="39" t="str">
        <f>TODOS!G18</f>
        <v>RODRIGO</v>
      </c>
      <c r="D18" s="43" t="str">
        <f>TODOS!H18</f>
        <v>CARLOS MARTINS</v>
      </c>
      <c r="E18" s="5"/>
      <c r="F18" s="5"/>
      <c r="G18" s="5"/>
    </row>
    <row r="19" spans="1:7" ht="27" customHeight="1">
      <c r="A19" s="3" t="s">
        <v>16</v>
      </c>
      <c r="B19" s="58" t="s">
        <v>25</v>
      </c>
      <c r="C19" s="40" t="str">
        <f>TODOS!G19</f>
        <v>Segurança do Trabalho Rural</v>
      </c>
      <c r="D19" s="44" t="str">
        <f>TODOS!H19</f>
        <v>Saúde do Trabalhador</v>
      </c>
      <c r="E19" s="4"/>
      <c r="F19" s="4"/>
      <c r="G19" s="4"/>
    </row>
    <row r="20" spans="1:7" s="6" customFormat="1" ht="24.2" customHeight="1">
      <c r="A20" s="3"/>
      <c r="B20" s="56">
        <v>0.89236111111111116</v>
      </c>
      <c r="C20" s="39" t="str">
        <f>TODOS!G20</f>
        <v>CARLOS MARTINS</v>
      </c>
      <c r="D20" s="43" t="str">
        <f>TODOS!H20</f>
        <v>ESTEPHANIA</v>
      </c>
      <c r="E20" s="5"/>
      <c r="F20" s="5"/>
      <c r="G20" s="5"/>
    </row>
    <row r="21" spans="1:7" ht="27" customHeight="1">
      <c r="A21" s="3"/>
      <c r="B21" s="58" t="s">
        <v>26</v>
      </c>
      <c r="C21" s="40" t="str">
        <f>TODOS!G21</f>
        <v>Segurança do Trabalho Rural</v>
      </c>
      <c r="D21" s="44" t="str">
        <f>TODOS!H21</f>
        <v>Saúde do Trabalhador</v>
      </c>
      <c r="E21" s="4"/>
      <c r="F21" s="4"/>
      <c r="G21" s="4"/>
    </row>
    <row r="22" spans="1:7" s="6" customFormat="1" ht="24.2" customHeight="1" thickBot="1">
      <c r="A22" s="32"/>
      <c r="B22" s="59">
        <v>0.92361111111111116</v>
      </c>
      <c r="C22" s="41" t="str">
        <f>TODOS!G22</f>
        <v>CARLOS MARTINS</v>
      </c>
      <c r="D22" s="45" t="str">
        <f>TODOS!H22</f>
        <v>ESTEPHANIA</v>
      </c>
      <c r="E22" s="5"/>
      <c r="F22" s="5"/>
      <c r="G22" s="5"/>
    </row>
    <row r="23" spans="1:7" ht="27" customHeight="1" thickTop="1">
      <c r="A23" s="3"/>
      <c r="B23" s="55" t="s">
        <v>27</v>
      </c>
      <c r="C23" s="38">
        <f>TODOS!G23</f>
        <v>0</v>
      </c>
      <c r="D23" s="42">
        <f>TODOS!H23</f>
        <v>0</v>
      </c>
      <c r="E23" s="4"/>
      <c r="F23" s="4"/>
      <c r="G23" s="4"/>
    </row>
    <row r="24" spans="1:7" s="6" customFormat="1" ht="24.2" customHeight="1">
      <c r="A24" s="3"/>
      <c r="B24" s="56" t="s">
        <v>28</v>
      </c>
      <c r="C24" s="39">
        <f>TODOS!G24</f>
        <v>0</v>
      </c>
      <c r="D24" s="43">
        <f>TODOS!H24</f>
        <v>0</v>
      </c>
      <c r="E24" s="5"/>
      <c r="F24" s="5"/>
      <c r="G24" s="5"/>
    </row>
    <row r="25" spans="1:7" ht="27" customHeight="1">
      <c r="A25" s="3" t="s">
        <v>20</v>
      </c>
      <c r="B25" s="57" t="s">
        <v>23</v>
      </c>
      <c r="C25" s="40" t="str">
        <f>TODOS!G25</f>
        <v>Gestão Empresarial Básica</v>
      </c>
      <c r="D25" s="44" t="str">
        <f>TODOS!H25</f>
        <v>Sistema Integrado de Gestão de Segurança</v>
      </c>
      <c r="E25" s="4"/>
      <c r="F25" s="4"/>
      <c r="G25" s="4"/>
    </row>
    <row r="26" spans="1:7" s="6" customFormat="1" ht="24.2" customHeight="1">
      <c r="A26" s="3" t="s">
        <v>13</v>
      </c>
      <c r="B26" s="56">
        <v>0.82291666666666663</v>
      </c>
      <c r="C26" s="39" t="str">
        <f>TODOS!G26</f>
        <v>SALVADOR</v>
      </c>
      <c r="D26" s="43" t="str">
        <f>TODOS!H26</f>
        <v>HELDER</v>
      </c>
      <c r="E26" s="5"/>
      <c r="F26" s="5"/>
      <c r="G26" s="5"/>
    </row>
    <row r="27" spans="1:7" ht="27" customHeight="1">
      <c r="A27" s="3" t="s">
        <v>16</v>
      </c>
      <c r="B27" s="55" t="s">
        <v>24</v>
      </c>
      <c r="C27" s="40" t="str">
        <f>TODOS!G27</f>
        <v>Gestão Empresarial Básica</v>
      </c>
      <c r="D27" s="44" t="str">
        <f>TODOS!H27</f>
        <v>Sistema Integrado de Gestão de Segurança</v>
      </c>
      <c r="E27" s="4"/>
      <c r="F27" s="4"/>
      <c r="G27" s="4"/>
    </row>
    <row r="28" spans="1:7" s="6" customFormat="1" ht="24.2" customHeight="1">
      <c r="A28" s="3" t="s">
        <v>18</v>
      </c>
      <c r="B28" s="56">
        <v>0.85416666666666663</v>
      </c>
      <c r="C28" s="39" t="str">
        <f>TODOS!G28</f>
        <v>SALVADOR</v>
      </c>
      <c r="D28" s="43" t="str">
        <f>TODOS!H28</f>
        <v>HELDER</v>
      </c>
      <c r="E28" s="5"/>
      <c r="F28" s="5"/>
      <c r="G28" s="5"/>
    </row>
    <row r="29" spans="1:7" ht="27" customHeight="1">
      <c r="A29" s="3" t="s">
        <v>17</v>
      </c>
      <c r="B29" s="58" t="s">
        <v>25</v>
      </c>
      <c r="C29" s="40" t="str">
        <f>TODOS!G29</f>
        <v>Legislação</v>
      </c>
      <c r="D29" s="44" t="str">
        <f>TODOS!H29</f>
        <v>Plano de Conclusão de Curso</v>
      </c>
      <c r="E29" s="4"/>
      <c r="F29" s="4"/>
      <c r="G29" s="4"/>
    </row>
    <row r="30" spans="1:7" s="6" customFormat="1" ht="24.2" customHeight="1">
      <c r="A30" s="3" t="s">
        <v>16</v>
      </c>
      <c r="B30" s="56">
        <v>0.89236111111111116</v>
      </c>
      <c r="C30" s="39" t="str">
        <f>TODOS!G30</f>
        <v>GLAUCIA</v>
      </c>
      <c r="D30" s="43" t="str">
        <f>TODOS!H30</f>
        <v>ELISANGELA/CARLOS/SIMONE</v>
      </c>
      <c r="E30" s="5"/>
      <c r="F30" s="5"/>
      <c r="G30" s="5"/>
    </row>
    <row r="31" spans="1:7" ht="27" customHeight="1">
      <c r="A31" s="3"/>
      <c r="B31" s="58" t="s">
        <v>26</v>
      </c>
      <c r="C31" s="40" t="str">
        <f>TODOS!G31</f>
        <v>Legislação</v>
      </c>
      <c r="D31" s="44" t="str">
        <f>TODOS!H31</f>
        <v>Plano de Conclusão de Curso</v>
      </c>
      <c r="E31" s="4"/>
      <c r="F31" s="4"/>
      <c r="G31" s="4"/>
    </row>
    <row r="32" spans="1:7" s="6" customFormat="1" ht="24.2" customHeight="1" thickBot="1">
      <c r="A32" s="32"/>
      <c r="B32" s="59">
        <v>0.92361111111111116</v>
      </c>
      <c r="C32" s="41" t="str">
        <f>TODOS!G32</f>
        <v>GLAUCIA</v>
      </c>
      <c r="D32" s="45" t="str">
        <f>TODOS!H32</f>
        <v>ELISANGELA/CARLOS/SIMONE</v>
      </c>
      <c r="E32" s="5"/>
      <c r="F32" s="5"/>
      <c r="G32" s="5"/>
    </row>
    <row r="33" spans="1:7" ht="27" customHeight="1" thickTop="1">
      <c r="A33" s="3"/>
      <c r="B33" s="58" t="s">
        <v>27</v>
      </c>
      <c r="C33" s="40">
        <f>TODOS!G33</f>
        <v>0</v>
      </c>
      <c r="D33" s="44">
        <f>TODOS!H33</f>
        <v>0</v>
      </c>
      <c r="E33" s="4"/>
      <c r="F33" s="4"/>
      <c r="G33" s="4"/>
    </row>
    <row r="34" spans="1:7" s="6" customFormat="1" ht="24.2" customHeight="1">
      <c r="A34" s="3"/>
      <c r="B34" s="56" t="s">
        <v>28</v>
      </c>
      <c r="C34" s="39">
        <f>TODOS!G34</f>
        <v>0</v>
      </c>
      <c r="D34" s="43">
        <f>TODOS!H34</f>
        <v>0</v>
      </c>
      <c r="E34" s="5"/>
      <c r="F34" s="5"/>
      <c r="G34" s="5"/>
    </row>
    <row r="35" spans="1:7" ht="27" customHeight="1">
      <c r="A35" s="3" t="s">
        <v>20</v>
      </c>
      <c r="B35" s="57" t="s">
        <v>23</v>
      </c>
      <c r="C35" s="40" t="str">
        <f>TODOS!G35</f>
        <v xml:space="preserve">Química Básica </v>
      </c>
      <c r="D35" s="44" t="str">
        <f>TODOS!H35</f>
        <v>Segurança do Trabalho III</v>
      </c>
      <c r="E35" s="4"/>
      <c r="F35" s="4"/>
      <c r="G35" s="4"/>
    </row>
    <row r="36" spans="1:7" s="6" customFormat="1" ht="24.2" customHeight="1">
      <c r="A36" s="3" t="s">
        <v>13</v>
      </c>
      <c r="B36" s="56">
        <v>0.82291666666666663</v>
      </c>
      <c r="C36" s="39" t="str">
        <f>TODOS!G36</f>
        <v>ARLINDO</v>
      </c>
      <c r="D36" s="43" t="str">
        <f>TODOS!H36</f>
        <v>SIMONE</v>
      </c>
      <c r="E36" s="5"/>
      <c r="F36" s="5"/>
      <c r="G36" s="5"/>
    </row>
    <row r="37" spans="1:7" ht="27" customHeight="1">
      <c r="A37" s="3" t="s">
        <v>21</v>
      </c>
      <c r="B37" s="55" t="s">
        <v>24</v>
      </c>
      <c r="C37" s="40" t="str">
        <f>TODOS!G37</f>
        <v xml:space="preserve">Química Básica </v>
      </c>
      <c r="D37" s="44" t="str">
        <f>TODOS!H37</f>
        <v>Segurança do Trabalho III</v>
      </c>
      <c r="E37" s="4"/>
      <c r="F37" s="4"/>
      <c r="G37" s="4"/>
    </row>
    <row r="38" spans="1:7" s="6" customFormat="1" ht="24.2" customHeight="1">
      <c r="A38" s="3" t="s">
        <v>14</v>
      </c>
      <c r="B38" s="56">
        <v>0.85416666666666663</v>
      </c>
      <c r="C38" s="39" t="str">
        <f>TODOS!G38</f>
        <v>ARLINDO</v>
      </c>
      <c r="D38" s="43" t="str">
        <f>TODOS!H38</f>
        <v>SIMONE</v>
      </c>
      <c r="E38" s="5"/>
      <c r="F38" s="5"/>
      <c r="G38" s="5"/>
    </row>
    <row r="39" spans="1:7" ht="27" customHeight="1">
      <c r="A39" s="3" t="s">
        <v>17</v>
      </c>
      <c r="B39" s="58" t="s">
        <v>25</v>
      </c>
      <c r="C39" s="40" t="str">
        <f>TODOS!G39</f>
        <v>Segurança do Trabalho I</v>
      </c>
      <c r="D39" s="44" t="str">
        <f>TODOS!H39</f>
        <v>Prevenção e controle de Perdas II</v>
      </c>
      <c r="E39" s="4"/>
      <c r="F39" s="4"/>
      <c r="G39" s="4"/>
    </row>
    <row r="40" spans="1:7" s="6" customFormat="1" ht="24.2" customHeight="1">
      <c r="A40" s="3" t="s">
        <v>16</v>
      </c>
      <c r="B40" s="56">
        <v>0.89236111111111116</v>
      </c>
      <c r="C40" s="39" t="str">
        <f>TODOS!G40</f>
        <v>SIMONE</v>
      </c>
      <c r="D40" s="43" t="str">
        <f>TODOS!H40</f>
        <v>CARLOS MARTINS</v>
      </c>
      <c r="E40" s="5"/>
      <c r="F40" s="5"/>
      <c r="G40" s="5"/>
    </row>
    <row r="41" spans="1:7" ht="27" customHeight="1">
      <c r="A41" s="3"/>
      <c r="B41" s="58" t="s">
        <v>26</v>
      </c>
      <c r="C41" s="40" t="str">
        <f>TODOS!G41</f>
        <v>Segurança do Trabalho I</v>
      </c>
      <c r="D41" s="44" t="str">
        <f>TODOS!H41</f>
        <v>Prevenção e controle de Perdas II</v>
      </c>
      <c r="E41" s="4"/>
      <c r="F41" s="4"/>
      <c r="G41" s="4"/>
    </row>
    <row r="42" spans="1:7" s="6" customFormat="1" ht="24.2" customHeight="1" thickBot="1">
      <c r="A42" s="32"/>
      <c r="B42" s="59">
        <v>0.92361111111111116</v>
      </c>
      <c r="C42" s="41" t="str">
        <f>TODOS!G42</f>
        <v>SIMONE</v>
      </c>
      <c r="D42" s="45" t="str">
        <f>TODOS!H42</f>
        <v>CARLOS MARTINS</v>
      </c>
      <c r="E42" s="5"/>
      <c r="F42" s="5"/>
      <c r="G42" s="5"/>
    </row>
    <row r="43" spans="1:7" ht="27" customHeight="1" thickTop="1">
      <c r="A43" s="3"/>
      <c r="B43" s="58" t="s">
        <v>27</v>
      </c>
      <c r="C43" s="40">
        <f>TODOS!G43</f>
        <v>0</v>
      </c>
      <c r="D43" s="44">
        <f>TODOS!H43</f>
        <v>0</v>
      </c>
      <c r="E43" s="4"/>
      <c r="F43" s="4"/>
      <c r="G43" s="4"/>
    </row>
    <row r="44" spans="1:7" s="6" customFormat="1" ht="24.2" customHeight="1">
      <c r="A44" s="3"/>
      <c r="B44" s="56" t="s">
        <v>28</v>
      </c>
      <c r="C44" s="39">
        <f>TODOS!G44</f>
        <v>0</v>
      </c>
      <c r="D44" s="43">
        <f>TODOS!H44</f>
        <v>0</v>
      </c>
      <c r="E44" s="5"/>
      <c r="F44" s="5"/>
      <c r="G44" s="5"/>
    </row>
    <row r="45" spans="1:7" ht="27" customHeight="1">
      <c r="A45" s="3" t="s">
        <v>10</v>
      </c>
      <c r="B45" s="57" t="s">
        <v>23</v>
      </c>
      <c r="C45" s="40" t="str">
        <f>TODOS!G45</f>
        <v>Segurança do Trabalho I</v>
      </c>
      <c r="D45" s="44" t="str">
        <f>TODOS!H45</f>
        <v>Higiene Ocupacional II</v>
      </c>
      <c r="E45" s="4"/>
      <c r="F45" s="4"/>
      <c r="G45" s="4"/>
    </row>
    <row r="46" spans="1:7" s="6" customFormat="1" ht="24.2" customHeight="1">
      <c r="A46" s="3" t="s">
        <v>11</v>
      </c>
      <c r="B46" s="56">
        <v>0.82291666666666663</v>
      </c>
      <c r="C46" s="39" t="str">
        <f>TODOS!G46</f>
        <v>SIMONE</v>
      </c>
      <c r="D46" s="43" t="str">
        <f>TODOS!H46</f>
        <v>ELISANGELA</v>
      </c>
      <c r="E46" s="5"/>
      <c r="F46" s="5"/>
      <c r="G46" s="5"/>
    </row>
    <row r="47" spans="1:7" ht="27" customHeight="1">
      <c r="A47" s="3" t="s">
        <v>22</v>
      </c>
      <c r="B47" s="55" t="s">
        <v>24</v>
      </c>
      <c r="C47" s="40" t="str">
        <f>TODOS!G47</f>
        <v>Segurança do Trabalho I</v>
      </c>
      <c r="D47" s="44" t="str">
        <f>TODOS!H47</f>
        <v>Higiene Ocupacional II</v>
      </c>
      <c r="E47" s="4"/>
      <c r="F47" s="4"/>
      <c r="G47" s="4"/>
    </row>
    <row r="48" spans="1:7" s="6" customFormat="1" ht="24.2" customHeight="1">
      <c r="A48" s="3" t="s">
        <v>17</v>
      </c>
      <c r="B48" s="56">
        <v>0.85416666666666663</v>
      </c>
      <c r="C48" s="39" t="str">
        <f>TODOS!G48</f>
        <v>SIMONE</v>
      </c>
      <c r="D48" s="43" t="str">
        <f>TODOS!H48</f>
        <v>ELISANGELA</v>
      </c>
      <c r="E48" s="5"/>
      <c r="F48" s="5"/>
      <c r="G48" s="5"/>
    </row>
    <row r="49" spans="1:7" ht="27" customHeight="1">
      <c r="A49" s="3" t="s">
        <v>16</v>
      </c>
      <c r="B49" s="58" t="s">
        <v>25</v>
      </c>
      <c r="C49" s="40" t="str">
        <f>TODOS!G49</f>
        <v>Psicologia do Trabalho</v>
      </c>
      <c r="D49" s="44" t="str">
        <f>TODOS!H49</f>
        <v>Segurança do Trabalho III</v>
      </c>
      <c r="E49" s="4"/>
      <c r="F49" s="4"/>
      <c r="G49" s="4"/>
    </row>
    <row r="50" spans="1:7" s="6" customFormat="1" ht="24.2" customHeight="1">
      <c r="A50" s="3"/>
      <c r="B50" s="56">
        <v>0.89236111111111116</v>
      </c>
      <c r="C50" s="39" t="str">
        <f>TODOS!G50</f>
        <v>WANDERLEIA</v>
      </c>
      <c r="D50" s="43" t="str">
        <f>TODOS!H50</f>
        <v>SIMONE</v>
      </c>
      <c r="E50" s="5"/>
      <c r="F50" s="5"/>
      <c r="G50" s="5"/>
    </row>
    <row r="51" spans="1:7" ht="27" customHeight="1">
      <c r="A51" s="3"/>
      <c r="B51" s="58" t="s">
        <v>26</v>
      </c>
      <c r="C51" s="40" t="str">
        <f>TODOS!G51</f>
        <v>Psicologia do Trabalho</v>
      </c>
      <c r="D51" s="44" t="str">
        <f>TODOS!H51</f>
        <v>Segurança do Trabalho III</v>
      </c>
      <c r="E51" s="4"/>
      <c r="F51" s="4"/>
      <c r="G51" s="4"/>
    </row>
    <row r="52" spans="1:7" s="6" customFormat="1" ht="24.2" customHeight="1" thickBot="1">
      <c r="A52" s="32"/>
      <c r="B52" s="59">
        <v>0.92361111111111116</v>
      </c>
      <c r="C52" s="41" t="str">
        <f>TODOS!G52</f>
        <v>WANDERLEIA</v>
      </c>
      <c r="D52" s="45" t="str">
        <f>TODOS!H52</f>
        <v>SIMONE</v>
      </c>
      <c r="E52" s="5"/>
      <c r="F52" s="5"/>
      <c r="G52" s="5"/>
    </row>
    <row r="53" spans="1:7" s="6" customFormat="1" ht="24.2" customHeight="1" thickTop="1">
      <c r="A53" s="3" t="s">
        <v>29</v>
      </c>
      <c r="B53" s="82" t="s">
        <v>30</v>
      </c>
      <c r="C53" s="77"/>
      <c r="D53" s="77"/>
      <c r="E53" s="5"/>
      <c r="F53" s="5"/>
      <c r="G53" s="5"/>
    </row>
    <row r="54" spans="1:7" s="6" customFormat="1" ht="24.2" customHeight="1">
      <c r="A54" s="3"/>
      <c r="B54" s="75"/>
      <c r="C54" s="76"/>
      <c r="D54" s="77"/>
      <c r="E54" s="5"/>
      <c r="F54" s="5"/>
      <c r="G54" s="5"/>
    </row>
  </sheetData>
  <sheetProtection selectLockedCells="1" selectUnlockedCells="1"/>
  <mergeCells count="1">
    <mergeCell ref="C1:D1"/>
  </mergeCells>
  <conditionalFormatting sqref="A6:XFD6">
    <cfRule type="duplicateValues" dxfId="255" priority="109"/>
    <cfRule type="duplicateValues" dxfId="254" priority="110"/>
  </conditionalFormatting>
  <conditionalFormatting sqref="A8:XFD8">
    <cfRule type="duplicateValues" dxfId="253" priority="105"/>
    <cfRule type="duplicateValues" dxfId="252" priority="106"/>
  </conditionalFormatting>
  <conditionalFormatting sqref="A12:XFD12">
    <cfRule type="duplicateValues" dxfId="251" priority="97"/>
    <cfRule type="duplicateValues" dxfId="250" priority="98"/>
  </conditionalFormatting>
  <conditionalFormatting sqref="A18:XFD18">
    <cfRule type="duplicateValues" dxfId="249" priority="93"/>
    <cfRule type="duplicateValues" dxfId="248" priority="94"/>
  </conditionalFormatting>
  <conditionalFormatting sqref="A20:XFD20">
    <cfRule type="duplicateValues" dxfId="247" priority="89"/>
    <cfRule type="duplicateValues" dxfId="246" priority="90"/>
  </conditionalFormatting>
  <conditionalFormatting sqref="A26:XFD26">
    <cfRule type="duplicateValues" dxfId="245" priority="85"/>
    <cfRule type="duplicateValues" dxfId="244" priority="86"/>
  </conditionalFormatting>
  <conditionalFormatting sqref="A28:XFD28">
    <cfRule type="duplicateValues" dxfId="243" priority="81"/>
    <cfRule type="duplicateValues" dxfId="242" priority="82"/>
  </conditionalFormatting>
  <conditionalFormatting sqref="A30:XFD30">
    <cfRule type="duplicateValues" dxfId="241" priority="77"/>
    <cfRule type="duplicateValues" dxfId="240" priority="78"/>
  </conditionalFormatting>
  <conditionalFormatting sqref="A36:XFD36">
    <cfRule type="duplicateValues" dxfId="239" priority="73"/>
    <cfRule type="duplicateValues" dxfId="238" priority="74"/>
  </conditionalFormatting>
  <conditionalFormatting sqref="A38:XFD38">
    <cfRule type="duplicateValues" dxfId="237" priority="69"/>
    <cfRule type="duplicateValues" dxfId="236" priority="70"/>
  </conditionalFormatting>
  <conditionalFormatting sqref="A40:XFD40">
    <cfRule type="duplicateValues" dxfId="235" priority="65"/>
    <cfRule type="duplicateValues" dxfId="234" priority="66"/>
  </conditionalFormatting>
  <conditionalFormatting sqref="A46:XFD46">
    <cfRule type="duplicateValues" dxfId="233" priority="61"/>
    <cfRule type="duplicateValues" dxfId="232" priority="62"/>
  </conditionalFormatting>
  <conditionalFormatting sqref="A48:XFD48">
    <cfRule type="duplicateValues" dxfId="231" priority="57"/>
    <cfRule type="duplicateValues" dxfId="230" priority="58"/>
  </conditionalFormatting>
  <conditionalFormatting sqref="A50:XFD50">
    <cfRule type="duplicateValues" dxfId="229" priority="53"/>
    <cfRule type="duplicateValues" dxfId="228" priority="54"/>
  </conditionalFormatting>
  <conditionalFormatting sqref="A52:XFD54">
    <cfRule type="duplicateValues" dxfId="227" priority="49"/>
    <cfRule type="duplicateValues" dxfId="226" priority="50"/>
  </conditionalFormatting>
  <conditionalFormatting sqref="A4:XFD4">
    <cfRule type="duplicateValues" dxfId="225" priority="42"/>
    <cfRule type="duplicateValues" dxfId="224" priority="43"/>
  </conditionalFormatting>
  <conditionalFormatting sqref="A44:XFD44">
    <cfRule type="duplicateValues" dxfId="223" priority="34"/>
    <cfRule type="duplicateValues" dxfId="222" priority="35"/>
  </conditionalFormatting>
  <conditionalFormatting sqref="A22:XFD22">
    <cfRule type="duplicateValues" dxfId="221" priority="30"/>
    <cfRule type="duplicateValues" dxfId="220" priority="31"/>
  </conditionalFormatting>
  <conditionalFormatting sqref="A32:XFD32">
    <cfRule type="duplicateValues" dxfId="219" priority="26"/>
    <cfRule type="duplicateValues" dxfId="218" priority="27"/>
  </conditionalFormatting>
  <conditionalFormatting sqref="A42:XFD42">
    <cfRule type="duplicateValues" dxfId="217" priority="22"/>
    <cfRule type="duplicateValues" dxfId="216" priority="23"/>
  </conditionalFormatting>
  <conditionalFormatting sqref="A16:XFD16">
    <cfRule type="duplicateValues" dxfId="215" priority="18"/>
    <cfRule type="duplicateValues" dxfId="214" priority="19"/>
  </conditionalFormatting>
  <conditionalFormatting sqref="A14:XFD14">
    <cfRule type="duplicateValues" dxfId="213" priority="14"/>
    <cfRule type="duplicateValues" dxfId="212" priority="15"/>
  </conditionalFormatting>
  <conditionalFormatting sqref="A10:XFD10">
    <cfRule type="duplicateValues" dxfId="211" priority="2232"/>
    <cfRule type="duplicateValues" dxfId="210" priority="2233"/>
  </conditionalFormatting>
  <conditionalFormatting sqref="A34:XFD34">
    <cfRule type="duplicateValues" dxfId="209" priority="2361"/>
    <cfRule type="duplicateValues" dxfId="208" priority="2362"/>
  </conditionalFormatting>
  <conditionalFormatting sqref="A24:XFD24">
    <cfRule type="duplicateValues" dxfId="207" priority="2412"/>
    <cfRule type="duplicateValues" dxfId="206" priority="2413"/>
  </conditionalFormatting>
  <conditionalFormatting sqref="A52:L54">
    <cfRule type="duplicateValues" dxfId="205" priority="2498" stopIfTrue="1"/>
  </conditionalFormatting>
  <conditionalFormatting sqref="A14:L14">
    <cfRule type="duplicateValues" dxfId="204" priority="2542" stopIfTrue="1"/>
  </conditionalFormatting>
  <conditionalFormatting sqref="A6:L6">
    <cfRule type="duplicateValues" dxfId="203" priority="2550" stopIfTrue="1"/>
  </conditionalFormatting>
  <conditionalFormatting sqref="A8:L8">
    <cfRule type="duplicateValues" dxfId="202" priority="2552" stopIfTrue="1"/>
  </conditionalFormatting>
  <conditionalFormatting sqref="A10:L10">
    <cfRule type="duplicateValues" dxfId="201" priority="2554" stopIfTrue="1"/>
  </conditionalFormatting>
  <conditionalFormatting sqref="A12:L12">
    <cfRule type="duplicateValues" dxfId="200" priority="2562" stopIfTrue="1"/>
  </conditionalFormatting>
  <conditionalFormatting sqref="A18:L18">
    <cfRule type="duplicateValues" dxfId="199" priority="2564" stopIfTrue="1"/>
  </conditionalFormatting>
  <conditionalFormatting sqref="A20:L20">
    <cfRule type="duplicateValues" dxfId="198" priority="2566" stopIfTrue="1"/>
  </conditionalFormatting>
  <conditionalFormatting sqref="A26:L26">
    <cfRule type="duplicateValues" dxfId="197" priority="2568" stopIfTrue="1"/>
  </conditionalFormatting>
  <conditionalFormatting sqref="A28:L28">
    <cfRule type="duplicateValues" dxfId="196" priority="2570" stopIfTrue="1"/>
  </conditionalFormatting>
  <conditionalFormatting sqref="A30:L30">
    <cfRule type="duplicateValues" dxfId="195" priority="2572" stopIfTrue="1"/>
  </conditionalFormatting>
  <conditionalFormatting sqref="A36:L36">
    <cfRule type="duplicateValues" dxfId="194" priority="2574" stopIfTrue="1"/>
  </conditionalFormatting>
  <conditionalFormatting sqref="A38:L38">
    <cfRule type="duplicateValues" dxfId="193" priority="2576" stopIfTrue="1"/>
  </conditionalFormatting>
  <conditionalFormatting sqref="A40:L40">
    <cfRule type="duplicateValues" dxfId="192" priority="2578" stopIfTrue="1"/>
  </conditionalFormatting>
  <conditionalFormatting sqref="A46:L46">
    <cfRule type="duplicateValues" dxfId="191" priority="2580" stopIfTrue="1"/>
  </conditionalFormatting>
  <conditionalFormatting sqref="A48:L48">
    <cfRule type="duplicateValues" dxfId="190" priority="2582" stopIfTrue="1"/>
  </conditionalFormatting>
  <conditionalFormatting sqref="A50:L50">
    <cfRule type="duplicateValues" dxfId="189" priority="2584" stopIfTrue="1"/>
  </conditionalFormatting>
  <conditionalFormatting sqref="A4:L4">
    <cfRule type="duplicateValues" dxfId="188" priority="2586" stopIfTrue="1"/>
  </conditionalFormatting>
  <conditionalFormatting sqref="A34:L34">
    <cfRule type="duplicateValues" dxfId="187" priority="2588" stopIfTrue="1"/>
  </conditionalFormatting>
  <conditionalFormatting sqref="A44:L44">
    <cfRule type="duplicateValues" dxfId="186" priority="2596" stopIfTrue="1"/>
  </conditionalFormatting>
  <conditionalFormatting sqref="A22:L22">
    <cfRule type="duplicateValues" dxfId="185" priority="2598" stopIfTrue="1"/>
  </conditionalFormatting>
  <conditionalFormatting sqref="A32:L32">
    <cfRule type="duplicateValues" dxfId="184" priority="2600" stopIfTrue="1"/>
  </conditionalFormatting>
  <conditionalFormatting sqref="A42:L42">
    <cfRule type="duplicateValues" dxfId="183" priority="2602" stopIfTrue="1"/>
  </conditionalFormatting>
  <conditionalFormatting sqref="A16:L16">
    <cfRule type="duplicateValues" dxfId="182" priority="2604" stopIfTrue="1"/>
  </conditionalFormatting>
  <conditionalFormatting sqref="A24:L24">
    <cfRule type="duplicateValues" dxfId="181" priority="2606" stopIfTrue="1"/>
  </conditionalFormatting>
  <pageMargins left="0.19685039370078741" right="0.19685039370078741" top="0.59055118110236227" bottom="0.43307086614173229" header="0.27559055118110237" footer="0.27559055118110237"/>
  <pageSetup paperSize="9" scale="39" firstPageNumber="0" orientation="landscape" horizontalDpi="300" verticalDpi="300" r:id="rId1"/>
  <headerFooter alignWithMargins="0">
    <oddHeader>&amp;L&amp;"Times New Roman,Normal"&amp;12IF BARBACENA&amp;C&amp;"Times New Roman,Normal"&amp;12CURSOS NOTURNOS &amp;R&amp;"Times New Roman,Normal"&amp;12 1º SEMESTRE 2021</oddHeader>
    <oddFooter>&amp;L&amp;"Times New Roman,Normal"&amp;12Atualizado &amp;D&amp;R&amp;"Times New Roman,Normal"&amp;12&amp;P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ORIENTAÇÕES</vt:lpstr>
      <vt:lpstr>TODOS</vt:lpstr>
      <vt:lpstr>ADMINISTRAÇÃO</vt:lpstr>
      <vt:lpstr>BIOLOGIA</vt:lpstr>
      <vt:lpstr>ENFERMAGEM</vt:lpstr>
      <vt:lpstr>INFORMÁTICA</vt:lpstr>
      <vt:lpstr>MEIO AMBIENTE</vt:lpstr>
      <vt:lpstr>NUTRIÇÃO (TEC)</vt:lpstr>
      <vt:lpstr>SEGURANÇA</vt:lpstr>
      <vt:lpstr>QUÍMICA</vt:lpstr>
      <vt:lpstr>TURISMO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bergamini</dc:creator>
  <cp:lastModifiedBy>valeria bergamini</cp:lastModifiedBy>
  <cp:lastPrinted>2021-04-20T10:15:59Z</cp:lastPrinted>
  <dcterms:created xsi:type="dcterms:W3CDTF">2021-03-23T01:06:52Z</dcterms:created>
  <dcterms:modified xsi:type="dcterms:W3CDTF">2021-09-20T12:02:49Z</dcterms:modified>
</cp:coreProperties>
</file>